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10" windowWidth="13395" windowHeight="10860" firstSheet="1" activeTab="1"/>
  </bookViews>
  <sheets>
    <sheet name="01032018 (2)" sheetId="1" r:id="rId1"/>
    <sheet name="фин.поддержка" sheetId="2" r:id="rId2"/>
  </sheets>
  <definedNames>
    <definedName name="_xlnm.Print_Area" localSheetId="1">'фин.поддержка'!$A$1:$AG$12</definedName>
  </definedNames>
  <calcPr fullCalcOnLoad="1"/>
</workbook>
</file>

<file path=xl/sharedStrings.xml><?xml version="1.0" encoding="utf-8"?>
<sst xmlns="http://schemas.openxmlformats.org/spreadsheetml/2006/main" count="100" uniqueCount="87">
  <si>
    <t>Ленинский</t>
  </si>
  <si>
    <t>Засвияжский</t>
  </si>
  <si>
    <t>Заволжский</t>
  </si>
  <si>
    <t>Барышский</t>
  </si>
  <si>
    <t>Вешкаймский</t>
  </si>
  <si>
    <t>Инзенский</t>
  </si>
  <si>
    <t>Карсунский</t>
  </si>
  <si>
    <t>Кузоватовский</t>
  </si>
  <si>
    <t>Майнский</t>
  </si>
  <si>
    <t>Николаевский</t>
  </si>
  <si>
    <t>Новоспасский</t>
  </si>
  <si>
    <t>Павловский</t>
  </si>
  <si>
    <t>Радищевский</t>
  </si>
  <si>
    <t>Сенгилеевский</t>
  </si>
  <si>
    <t>Старомайнский</t>
  </si>
  <si>
    <t>Сурский</t>
  </si>
  <si>
    <t>Тереньгульский</t>
  </si>
  <si>
    <t>Ульяновский</t>
  </si>
  <si>
    <t>Цильнинский</t>
  </si>
  <si>
    <t>Чердаклинский</t>
  </si>
  <si>
    <t>ИТОГО</t>
  </si>
  <si>
    <t>Наименование района</t>
  </si>
  <si>
    <t>г. Новоульяновск</t>
  </si>
  <si>
    <t>Железнодорожный</t>
  </si>
  <si>
    <t>Базарносызганский</t>
  </si>
  <si>
    <t>Новомалыклинский</t>
  </si>
  <si>
    <t>Старокулаткинский</t>
  </si>
  <si>
    <t>Кол-во участников (чел.)</t>
  </si>
  <si>
    <t>Кол-во мероприятий, из них</t>
  </si>
  <si>
    <t>Кол-во мероприятий (всего)</t>
  </si>
  <si>
    <t>Социально-медицинское волонтёрство (участие в благотворительных акциях, уход за за гражданами (пожилые, дети, семьи и т.д.)</t>
  </si>
  <si>
    <t>Образовательное волонтёрство (организация и проведение обучающих занятий гражданами старшего поколения)</t>
  </si>
  <si>
    <t>Участие в движении наставничества</t>
  </si>
  <si>
    <t>Мелекесский</t>
  </si>
  <si>
    <t>Спортивное волонтёрство (организация и проведение спортивных мероприятий гражданами старшего поколения)</t>
  </si>
  <si>
    <t>Культурно-досуговое волонтёрство  (организация и проведение творческих мероприятий гражданами старшего поколения)</t>
  </si>
  <si>
    <t>Эологическое волонтёрство (организация и проведение тематических мероприятий гражданами старшего поколения)</t>
  </si>
  <si>
    <t>г.Димитровград</t>
  </si>
  <si>
    <t>чел</t>
  </si>
  <si>
    <t>Кол-во мероприятий с участием молодёжи и охват молодёжи (кол-во</t>
  </si>
  <si>
    <t>-</t>
  </si>
  <si>
    <t>Экран работы по направлению "Серебряное волонтёрство" на 01.03.2018</t>
  </si>
  <si>
    <t>10</t>
  </si>
  <si>
    <t>Исполнение показателей</t>
  </si>
  <si>
    <t>план</t>
  </si>
  <si>
    <t>факт</t>
  </si>
  <si>
    <t>количество выявленных пар</t>
  </si>
  <si>
    <t>МО</t>
  </si>
  <si>
    <t>Примечание</t>
  </si>
  <si>
    <t>Количество родивших женщин после оказание высокотехнологичной помощи с применением вспомогательных репродуктивных технологий (ЭКО)</t>
  </si>
  <si>
    <t>1.</t>
  </si>
  <si>
    <t>2.</t>
  </si>
  <si>
    <t>3.</t>
  </si>
  <si>
    <t>Всего родившихся , чел.</t>
  </si>
  <si>
    <t>Направлено в кабинет медико-социальной помощи (поддержки) беременных (чел.)</t>
  </si>
  <si>
    <t>Число обратившихся в медицинскую организацию женщин с желанием прервать беременность, из них: (чел.)</t>
  </si>
  <si>
    <t>из числа женщин, получивших консультацию кабинета (центра) медико-социальной помощи (поддержки) беременных, сделали аборт, чел.</t>
  </si>
  <si>
    <t>количество (шт.)</t>
  </si>
  <si>
    <t xml:space="preserve"> Поддержка семей при рождении первых детей</t>
  </si>
  <si>
    <t xml:space="preserve"> Поддержка семей при рождении третьих и последующих детей</t>
  </si>
  <si>
    <t xml:space="preserve"> Профилактика и снижение числа абортов</t>
  </si>
  <si>
    <t xml:space="preserve"> Увеличение объемов высокотехнологичной помощи с применением вспомогательных репродуктивных технологий (ЭКО)</t>
  </si>
  <si>
    <t>Общее количество рождений в календарном году, чел.</t>
  </si>
  <si>
    <t>Общее количество рождений в календарном году первых детей, чел.</t>
  </si>
  <si>
    <t>Общее количество рождений в календарном году вторых детей, чел.</t>
  </si>
  <si>
    <t>Общее количество рождений в календарном году третьих и последующих детей, чел.</t>
  </si>
  <si>
    <t>Профилактика и снижение абортов: количество проведенных абортов, шт.</t>
  </si>
  <si>
    <r>
      <t xml:space="preserve">Увеличение объемов высокотехнологичной помощи с применением вспомогательных репродуктивных технологий (ЭКО): доля женщин, </t>
    </r>
    <r>
      <rPr>
        <b/>
        <sz val="14"/>
        <rFont val="Times New Roman"/>
        <family val="1"/>
      </rPr>
      <t>имеющих направление на ЭКО</t>
    </r>
    <r>
      <rPr>
        <sz val="14"/>
        <color indexed="8"/>
        <rFont val="Times New Roman"/>
        <family val="1"/>
      </rPr>
      <t xml:space="preserve">, </t>
    </r>
    <r>
      <rPr>
        <sz val="14"/>
        <rFont val="Times New Roman"/>
        <family val="1"/>
      </rPr>
      <t>которым предоставлена помощь</t>
    </r>
    <r>
      <rPr>
        <b/>
        <sz val="14"/>
        <rFont val="Times New Roman"/>
        <family val="1"/>
      </rPr>
      <t xml:space="preserve"> для оплаты медицинских услуг по подготовке к ЭКО, %</t>
    </r>
  </si>
  <si>
    <t>план 2020</t>
  </si>
  <si>
    <t>Факт за ______месяцев</t>
  </si>
  <si>
    <t xml:space="preserve">Количество проведенных мероприятий по данному направлению в соответствии с дорожной картой </t>
  </si>
  <si>
    <r>
      <t xml:space="preserve">получили </t>
    </r>
    <r>
      <rPr>
        <b/>
        <sz val="14"/>
        <color indexed="8"/>
        <rFont val="Times New Roman"/>
        <family val="1"/>
      </rPr>
      <t xml:space="preserve">консультацию  специалистов кабинета </t>
    </r>
    <r>
      <rPr>
        <sz val="14"/>
        <color indexed="8"/>
        <rFont val="Times New Roman"/>
        <family val="1"/>
      </rPr>
      <t>(центра) медико-социальной помощи (поддержки) беременных (шт.)</t>
    </r>
  </si>
  <si>
    <r>
      <t xml:space="preserve">получили </t>
    </r>
    <r>
      <rPr>
        <b/>
        <sz val="14"/>
        <color indexed="8"/>
        <rFont val="Times New Roman"/>
        <family val="1"/>
      </rPr>
      <t>социальные услуги через кабинет</t>
    </r>
    <r>
      <rPr>
        <sz val="14"/>
        <color indexed="8"/>
        <rFont val="Times New Roman"/>
        <family val="1"/>
      </rPr>
      <t xml:space="preserve"> (центр) медико-социальной помощи (поддержки) беременных (чел.)</t>
    </r>
  </si>
  <si>
    <t>количество (чел.)</t>
  </si>
  <si>
    <t>количество (услуг)</t>
  </si>
  <si>
    <t xml:space="preserve">количество обследованных пар </t>
  </si>
  <si>
    <t>количество выданных направлений (шт.)</t>
  </si>
  <si>
    <t xml:space="preserve">сделано ЭКО (шт.) </t>
  </si>
  <si>
    <t>количество обращений (шт.)</t>
  </si>
  <si>
    <t>оказана помощь (шт.)</t>
  </si>
  <si>
    <t>количество родивших женщин (чел.)</t>
  </si>
  <si>
    <t>количество рожденных детей (чел.)</t>
  </si>
  <si>
    <t>Экран на 01.07.2020</t>
  </si>
  <si>
    <r>
      <t>Выявление супружеских пар с диагнозом «бесплодие» (указать количество выявленных пар</t>
    </r>
    <r>
      <rPr>
        <b/>
        <sz val="14"/>
        <color indexed="8"/>
        <rFont val="Times New Roman"/>
        <family val="1"/>
      </rPr>
      <t>)</t>
    </r>
  </si>
  <si>
    <r>
      <t xml:space="preserve">Оказание помощи женщинам, имеющим направление на ЭКО, </t>
    </r>
    <r>
      <rPr>
        <b/>
        <sz val="14"/>
        <color indexed="8"/>
        <rFont val="Times New Roman"/>
        <family val="1"/>
      </rPr>
      <t>для оплаты медицинских услуг по подготовке к ЭКО</t>
    </r>
    <r>
      <rPr>
        <sz val="14"/>
        <color indexed="8"/>
        <rFont val="Times New Roman"/>
        <family val="1"/>
      </rPr>
      <t xml:space="preserve"> (указать количество женщин</t>
    </r>
    <r>
      <rPr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>обратившихся для оплаты медицинских услуг по подготовке к ЭКО</t>
    </r>
    <r>
      <rPr>
        <sz val="14"/>
        <color indexed="8"/>
        <rFont val="Times New Roman"/>
        <family val="1"/>
      </rPr>
      <t>)</t>
    </r>
  </si>
  <si>
    <r>
      <t xml:space="preserve">Оказание высокотехнологичной помощи с применением вспомогательных репродуктивных технологий (ЭКО) в рамках обязательного медицинского страхования </t>
    </r>
    <r>
      <rPr>
        <sz val="14"/>
        <color indexed="8"/>
        <rFont val="Times New Roman"/>
        <family val="1"/>
      </rPr>
      <t xml:space="preserve"> (указать количество пар получивших услугу ЭКО)</t>
    </r>
  </si>
  <si>
    <t>Наименование МО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</si>
</sst>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&quot; &quot;???/???"/>
    <numFmt numFmtId="180" formatCode="[$-FC19]d\ mmmm\ yyyy\ &quot;г.&quot;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PT Astra Serif"/>
      <family val="1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PT Astra Serif"/>
      <family val="1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58" fillId="0" borderId="11" xfId="0" applyFont="1" applyBorder="1" applyAlignment="1">
      <alignment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vertical="center" wrapText="1"/>
    </xf>
    <xf numFmtId="0" fontId="0" fillId="0" borderId="0" xfId="0" applyAlignment="1">
      <alignment/>
    </xf>
    <xf numFmtId="0" fontId="60" fillId="0" borderId="10" xfId="0" applyFont="1" applyFill="1" applyBorder="1" applyAlignment="1" applyProtection="1">
      <alignment horizontal="center" vertical="center" wrapText="1"/>
      <protection/>
    </xf>
    <xf numFmtId="0" fontId="59" fillId="0" borderId="10" xfId="0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13" fontId="4" fillId="0" borderId="10" xfId="60" applyNumberFormat="1" applyFont="1" applyFill="1" applyBorder="1" applyAlignment="1" applyProtection="1">
      <alignment horizontal="center" vertical="center" wrapText="1"/>
      <protection/>
    </xf>
    <xf numFmtId="0" fontId="60" fillId="0" borderId="10" xfId="0" applyNumberFormat="1" applyFont="1" applyFill="1" applyBorder="1" applyAlignment="1" applyProtection="1">
      <alignment horizontal="center" vertical="center" wrapText="1"/>
      <protection/>
    </xf>
    <xf numFmtId="3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60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/>
    </xf>
    <xf numFmtId="0" fontId="59" fillId="0" borderId="10" xfId="0" applyFont="1" applyFill="1" applyBorder="1" applyAlignment="1" applyProtection="1">
      <alignment horizontal="center" vertical="center" wrapText="1"/>
      <protection/>
    </xf>
    <xf numFmtId="0" fontId="61" fillId="0" borderId="10" xfId="0" applyFont="1" applyFill="1" applyBorder="1" applyAlignment="1" applyProtection="1">
      <alignment horizontal="center" vertical="center" wrapText="1"/>
      <protection/>
    </xf>
    <xf numFmtId="0" fontId="58" fillId="33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62" fillId="0" borderId="11" xfId="0" applyFont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4" fillId="0" borderId="0" xfId="0" applyFont="1" applyBorder="1" applyAlignment="1">
      <alignment horizontal="center" vertical="center" wrapText="1"/>
    </xf>
    <xf numFmtId="0" fontId="64" fillId="0" borderId="0" xfId="0" applyFont="1" applyBorder="1" applyAlignment="1">
      <alignment vertical="center" wrapText="1"/>
    </xf>
    <xf numFmtId="0" fontId="65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 wrapText="1"/>
    </xf>
    <xf numFmtId="0" fontId="63" fillId="0" borderId="0" xfId="0" applyFont="1" applyFill="1" applyBorder="1" applyAlignment="1" applyProtection="1">
      <alignment horizontal="center" vertical="center" wrapText="1"/>
      <protection/>
    </xf>
    <xf numFmtId="0" fontId="63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49" fontId="63" fillId="0" borderId="0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6" fillId="0" borderId="0" xfId="0" applyFont="1" applyFill="1" applyBorder="1" applyAlignment="1">
      <alignment horizontal="center" vertical="top" wrapText="1"/>
    </xf>
    <xf numFmtId="0" fontId="63" fillId="0" borderId="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wrapText="1"/>
    </xf>
    <xf numFmtId="0" fontId="64" fillId="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64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65" fillId="0" borderId="0" xfId="0" applyFont="1" applyBorder="1" applyAlignment="1">
      <alignment horizontal="left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7" fillId="0" borderId="0" xfId="0" applyFont="1" applyBorder="1" applyAlignment="1">
      <alignment vertical="center"/>
    </xf>
    <xf numFmtId="0" fontId="67" fillId="0" borderId="0" xfId="0" applyFont="1" applyBorder="1" applyAlignment="1">
      <alignment/>
    </xf>
    <xf numFmtId="0" fontId="62" fillId="0" borderId="12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0" borderId="0" xfId="0" applyFont="1" applyFill="1" applyBorder="1" applyAlignment="1">
      <alignment vertical="center" wrapText="1"/>
    </xf>
    <xf numFmtId="0" fontId="67" fillId="0" borderId="12" xfId="0" applyFont="1" applyBorder="1" applyAlignment="1">
      <alignment vertical="center" wrapText="1"/>
    </xf>
    <xf numFmtId="0" fontId="67" fillId="0" borderId="0" xfId="0" applyFont="1" applyBorder="1" applyAlignment="1">
      <alignment vertical="center" wrapText="1"/>
    </xf>
    <xf numFmtId="0" fontId="68" fillId="0" borderId="13" xfId="0" applyFont="1" applyBorder="1" applyAlignment="1">
      <alignment vertical="center" wrapText="1"/>
    </xf>
    <xf numFmtId="0" fontId="68" fillId="0" borderId="13" xfId="0" applyFont="1" applyFill="1" applyBorder="1" applyAlignment="1">
      <alignment vertical="center" wrapText="1"/>
    </xf>
    <xf numFmtId="0" fontId="62" fillId="0" borderId="0" xfId="0" applyFont="1" applyBorder="1" applyAlignment="1">
      <alignment vertical="center" wrapText="1"/>
    </xf>
    <xf numFmtId="0" fontId="62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vertical="center" wrapText="1"/>
    </xf>
    <xf numFmtId="0" fontId="70" fillId="0" borderId="11" xfId="0" applyFont="1" applyBorder="1" applyAlignment="1">
      <alignment vertical="center" wrapText="1"/>
    </xf>
    <xf numFmtId="0" fontId="70" fillId="0" borderId="10" xfId="0" applyFont="1" applyFill="1" applyBorder="1" applyAlignment="1" applyProtection="1">
      <alignment horizontal="center" vertical="center" wrapText="1"/>
      <protection/>
    </xf>
    <xf numFmtId="0" fontId="70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0" xfId="0" applyFont="1" applyBorder="1" applyAlignment="1">
      <alignment horizontal="left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 applyProtection="1">
      <alignment horizontal="center" vertical="center" wrapText="1"/>
      <protection/>
    </xf>
    <xf numFmtId="179" fontId="62" fillId="0" borderId="0" xfId="0" applyNumberFormat="1" applyFont="1" applyFill="1" applyBorder="1" applyAlignment="1" applyProtection="1">
      <alignment horizontal="center" vertical="center" wrapText="1"/>
      <protection/>
    </xf>
    <xf numFmtId="0" fontId="68" fillId="0" borderId="11" xfId="0" applyFont="1" applyBorder="1" applyAlignment="1">
      <alignment horizontal="center" vertical="center" wrapText="1"/>
    </xf>
    <xf numFmtId="1" fontId="70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6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63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vertical="center" wrapText="1"/>
    </xf>
    <xf numFmtId="0" fontId="64" fillId="0" borderId="14" xfId="0" applyFont="1" applyBorder="1" applyAlignment="1">
      <alignment horizontal="center" vertical="center" wrapText="1"/>
    </xf>
    <xf numFmtId="0" fontId="71" fillId="0" borderId="12" xfId="0" applyFont="1" applyBorder="1" applyAlignment="1">
      <alignment wrapText="1"/>
    </xf>
    <xf numFmtId="0" fontId="71" fillId="0" borderId="15" xfId="0" applyFont="1" applyBorder="1" applyAlignment="1">
      <alignment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6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68" fillId="0" borderId="11" xfId="0" applyNumberFormat="1" applyFont="1" applyBorder="1" applyAlignment="1">
      <alignment horizontal="center" vertical="center" wrapText="1"/>
    </xf>
    <xf numFmtId="0" fontId="68" fillId="0" borderId="21" xfId="0" applyNumberFormat="1" applyFont="1" applyBorder="1" applyAlignment="1">
      <alignment horizontal="center" vertical="center" wrapText="1"/>
    </xf>
    <xf numFmtId="0" fontId="68" fillId="0" borderId="22" xfId="0" applyNumberFormat="1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2" fillId="0" borderId="23" xfId="0" applyFont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2" fillId="0" borderId="0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left" vertical="center" wrapText="1"/>
    </xf>
    <xf numFmtId="0" fontId="69" fillId="0" borderId="24" xfId="0" applyFont="1" applyBorder="1" applyAlignment="1">
      <alignment horizontal="left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62" fillId="0" borderId="19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 wrapText="1"/>
    </xf>
    <xf numFmtId="0" fontId="62" fillId="0" borderId="18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68" fillId="0" borderId="22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0" fontId="68" fillId="0" borderId="21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="85" zoomScaleNormal="85" zoomScalePageLayoutView="0" workbookViewId="0" topLeftCell="A1">
      <selection activeCell="D41" sqref="D41"/>
    </sheetView>
  </sheetViews>
  <sheetFormatPr defaultColWidth="9.140625" defaultRowHeight="15"/>
  <cols>
    <col min="1" max="1" width="18.421875" style="7" customWidth="1"/>
    <col min="2" max="2" width="8.28125" style="7" customWidth="1"/>
    <col min="3" max="3" width="9.421875" style="7" customWidth="1"/>
    <col min="4" max="5" width="16.7109375" style="7" customWidth="1"/>
    <col min="6" max="6" width="17.8515625" style="7" customWidth="1"/>
    <col min="7" max="7" width="17.7109375" style="7" customWidth="1"/>
    <col min="8" max="8" width="11.00390625" style="7" customWidth="1"/>
    <col min="9" max="9" width="4.57421875" style="7" hidden="1" customWidth="1"/>
    <col min="10" max="10" width="19.7109375" style="7" customWidth="1"/>
    <col min="11" max="11" width="10.7109375" style="7" customWidth="1"/>
    <col min="12" max="12" width="6.28125" style="7" customWidth="1"/>
    <col min="13" max="13" width="7.8515625" style="7" customWidth="1"/>
    <col min="14" max="14" width="6.140625" style="7" customWidth="1"/>
    <col min="15" max="15" width="4.57421875" style="7" customWidth="1"/>
    <col min="16" max="16" width="5.140625" style="7" customWidth="1"/>
    <col min="17" max="17" width="4.421875" style="7" customWidth="1"/>
    <col min="18" max="18" width="5.28125" style="7" customWidth="1"/>
    <col min="19" max="19" width="6.140625" style="7" customWidth="1"/>
    <col min="20" max="20" width="6.28125" style="7" customWidth="1"/>
    <col min="21" max="21" width="6.421875" style="7" customWidth="1"/>
    <col min="22" max="22" width="6.140625" style="7" customWidth="1"/>
    <col min="23" max="23" width="4.8515625" style="7" customWidth="1"/>
    <col min="24" max="24" width="5.00390625" style="7" customWidth="1"/>
    <col min="25" max="25" width="4.421875" style="7" customWidth="1"/>
    <col min="26" max="26" width="5.140625" style="7" customWidth="1"/>
    <col min="27" max="27" width="6.140625" style="7" customWidth="1"/>
    <col min="28" max="29" width="6.28125" style="7" customWidth="1"/>
    <col min="30" max="30" width="6.140625" style="7" customWidth="1"/>
    <col min="31" max="31" width="4.8515625" style="7" customWidth="1"/>
    <col min="32" max="32" width="5.00390625" style="7" customWidth="1"/>
    <col min="33" max="33" width="4.00390625" style="7" customWidth="1"/>
    <col min="34" max="34" width="5.140625" style="7" customWidth="1"/>
    <col min="35" max="36" width="6.421875" style="7" customWidth="1"/>
    <col min="37" max="37" width="6.140625" style="7" customWidth="1"/>
    <col min="38" max="38" width="6.421875" style="7" customWidth="1"/>
    <col min="39" max="39" width="6.28125" style="7" customWidth="1"/>
    <col min="40" max="40" width="5.28125" style="7" customWidth="1"/>
    <col min="41" max="41" width="4.421875" style="7" customWidth="1"/>
    <col min="42" max="42" width="5.57421875" style="7" customWidth="1"/>
    <col min="43" max="43" width="6.57421875" style="7" customWidth="1"/>
    <col min="44" max="44" width="6.140625" style="7" customWidth="1"/>
    <col min="45" max="45" width="6.28125" style="7" customWidth="1"/>
    <col min="46" max="46" width="7.00390625" style="7" customWidth="1"/>
    <col min="47" max="16384" width="9.140625" style="7" customWidth="1"/>
  </cols>
  <sheetData>
    <row r="1" spans="1:19" ht="23.25" customHeight="1">
      <c r="A1" s="76" t="s">
        <v>41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1"/>
      <c r="M1" s="1"/>
      <c r="N1" s="2"/>
      <c r="O1" s="2"/>
      <c r="P1" s="2"/>
      <c r="Q1" s="2"/>
      <c r="R1" s="2"/>
      <c r="S1" s="2"/>
    </row>
    <row r="2" spans="1:12" ht="16.5" customHeight="1">
      <c r="A2" s="78" t="s">
        <v>21</v>
      </c>
      <c r="B2" s="81" t="s">
        <v>27</v>
      </c>
      <c r="C2" s="81" t="s">
        <v>29</v>
      </c>
      <c r="D2" s="81" t="s">
        <v>28</v>
      </c>
      <c r="E2" s="81"/>
      <c r="F2" s="81"/>
      <c r="G2" s="81"/>
      <c r="H2" s="81"/>
      <c r="I2" s="81"/>
      <c r="J2" s="81"/>
      <c r="K2" s="83" t="s">
        <v>39</v>
      </c>
      <c r="L2" s="86"/>
    </row>
    <row r="3" spans="1:12" ht="3" customHeight="1">
      <c r="A3" s="79"/>
      <c r="B3" s="82"/>
      <c r="C3" s="81"/>
      <c r="D3" s="81"/>
      <c r="E3" s="81"/>
      <c r="F3" s="81"/>
      <c r="G3" s="81"/>
      <c r="H3" s="81"/>
      <c r="I3" s="81"/>
      <c r="J3" s="81"/>
      <c r="K3" s="84"/>
      <c r="L3" s="87"/>
    </row>
    <row r="4" spans="1:12" ht="55.5" customHeight="1">
      <c r="A4" s="80"/>
      <c r="B4" s="82"/>
      <c r="C4" s="81"/>
      <c r="D4" s="89" t="s">
        <v>30</v>
      </c>
      <c r="E4" s="89" t="s">
        <v>31</v>
      </c>
      <c r="F4" s="89" t="s">
        <v>34</v>
      </c>
      <c r="G4" s="89" t="s">
        <v>35</v>
      </c>
      <c r="H4" s="89" t="s">
        <v>32</v>
      </c>
      <c r="I4" s="89"/>
      <c r="J4" s="89" t="s">
        <v>36</v>
      </c>
      <c r="K4" s="84"/>
      <c r="L4" s="88"/>
    </row>
    <row r="5" spans="1:12" ht="27" customHeight="1">
      <c r="A5" s="80"/>
      <c r="B5" s="82"/>
      <c r="C5" s="81"/>
      <c r="D5" s="89"/>
      <c r="E5" s="89"/>
      <c r="F5" s="89"/>
      <c r="G5" s="89"/>
      <c r="H5" s="89"/>
      <c r="I5" s="89"/>
      <c r="J5" s="89"/>
      <c r="K5" s="85"/>
      <c r="L5" s="3" t="s">
        <v>38</v>
      </c>
    </row>
    <row r="6" spans="1:12" ht="15.75">
      <c r="A6" s="4" t="s">
        <v>0</v>
      </c>
      <c r="B6" s="8">
        <v>110</v>
      </c>
      <c r="C6" s="8">
        <f>SUM((D6:G6))</f>
        <v>3</v>
      </c>
      <c r="D6" s="8">
        <v>1</v>
      </c>
      <c r="E6" s="8">
        <v>0</v>
      </c>
      <c r="F6" s="8">
        <v>0</v>
      </c>
      <c r="G6" s="8">
        <v>2</v>
      </c>
      <c r="H6" s="8">
        <v>0</v>
      </c>
      <c r="I6" s="8"/>
      <c r="J6" s="8">
        <v>0</v>
      </c>
      <c r="K6" s="8">
        <v>1</v>
      </c>
      <c r="L6" s="9">
        <v>15</v>
      </c>
    </row>
    <row r="7" spans="1:12" ht="15" customHeight="1">
      <c r="A7" s="6" t="s">
        <v>1</v>
      </c>
      <c r="B7" s="8">
        <v>31</v>
      </c>
      <c r="C7" s="8">
        <f>SUM((D7:G7))</f>
        <v>30</v>
      </c>
      <c r="D7" s="8">
        <v>3</v>
      </c>
      <c r="E7" s="8">
        <v>5</v>
      </c>
      <c r="F7" s="8">
        <v>7</v>
      </c>
      <c r="G7" s="8">
        <v>15</v>
      </c>
      <c r="H7" s="8">
        <v>3</v>
      </c>
      <c r="I7" s="8"/>
      <c r="J7" s="8">
        <v>1</v>
      </c>
      <c r="K7" s="8">
        <v>5</v>
      </c>
      <c r="L7" s="9">
        <v>15</v>
      </c>
    </row>
    <row r="8" spans="1:12" ht="15.75">
      <c r="A8" s="19" t="s">
        <v>2</v>
      </c>
      <c r="B8" s="8">
        <v>30</v>
      </c>
      <c r="C8" s="8">
        <v>44</v>
      </c>
      <c r="D8" s="8">
        <v>2</v>
      </c>
      <c r="E8" s="8">
        <v>12</v>
      </c>
      <c r="F8" s="8">
        <v>17</v>
      </c>
      <c r="G8" s="8">
        <v>9</v>
      </c>
      <c r="H8" s="8">
        <v>1</v>
      </c>
      <c r="I8" s="8"/>
      <c r="J8" s="8">
        <v>0</v>
      </c>
      <c r="K8" s="8">
        <v>3</v>
      </c>
      <c r="L8" s="9">
        <v>40</v>
      </c>
    </row>
    <row r="9" spans="1:12" ht="17.25" customHeight="1">
      <c r="A9" s="4" t="s">
        <v>23</v>
      </c>
      <c r="B9" s="8">
        <v>23</v>
      </c>
      <c r="C9" s="8">
        <f>SUM((D9:G9))</f>
        <v>45</v>
      </c>
      <c r="D9" s="8">
        <v>27</v>
      </c>
      <c r="E9" s="8">
        <v>0</v>
      </c>
      <c r="F9" s="8">
        <v>1</v>
      </c>
      <c r="G9" s="8">
        <v>17</v>
      </c>
      <c r="H9" s="8">
        <v>0</v>
      </c>
      <c r="I9" s="8"/>
      <c r="J9" s="8">
        <v>1</v>
      </c>
      <c r="K9" s="8">
        <v>1</v>
      </c>
      <c r="L9" s="9">
        <v>3</v>
      </c>
    </row>
    <row r="10" spans="1:12" ht="15.75">
      <c r="A10" s="6" t="s">
        <v>3</v>
      </c>
      <c r="B10" s="10">
        <v>130</v>
      </c>
      <c r="C10" s="8">
        <v>32</v>
      </c>
      <c r="D10" s="10">
        <v>6</v>
      </c>
      <c r="E10" s="10">
        <v>7</v>
      </c>
      <c r="F10" s="10">
        <v>9</v>
      </c>
      <c r="G10" s="10">
        <v>4</v>
      </c>
      <c r="H10" s="10">
        <v>2</v>
      </c>
      <c r="I10" s="10"/>
      <c r="J10" s="10">
        <v>4</v>
      </c>
      <c r="K10" s="11">
        <v>5</v>
      </c>
      <c r="L10" s="9">
        <v>153</v>
      </c>
    </row>
    <row r="11" spans="1:12" ht="18" customHeight="1">
      <c r="A11" s="4" t="s">
        <v>37</v>
      </c>
      <c r="B11" s="8">
        <v>470</v>
      </c>
      <c r="C11" s="8">
        <v>26</v>
      </c>
      <c r="D11" s="8">
        <v>2</v>
      </c>
      <c r="E11" s="8">
        <v>2</v>
      </c>
      <c r="F11" s="8">
        <v>7</v>
      </c>
      <c r="G11" s="8">
        <v>8</v>
      </c>
      <c r="H11" s="8">
        <v>3</v>
      </c>
      <c r="I11" s="8"/>
      <c r="J11" s="8">
        <v>4</v>
      </c>
      <c r="K11" s="17">
        <v>4</v>
      </c>
      <c r="L11" s="9">
        <v>75</v>
      </c>
    </row>
    <row r="12" spans="1:12" ht="16.5" customHeight="1">
      <c r="A12" s="20" t="s">
        <v>24</v>
      </c>
      <c r="B12" s="8">
        <v>303</v>
      </c>
      <c r="C12" s="8">
        <v>20</v>
      </c>
      <c r="D12" s="8">
        <v>4</v>
      </c>
      <c r="E12" s="8">
        <v>2</v>
      </c>
      <c r="F12" s="8">
        <v>2</v>
      </c>
      <c r="G12" s="8">
        <v>7</v>
      </c>
      <c r="H12" s="8">
        <v>1</v>
      </c>
      <c r="I12" s="8"/>
      <c r="J12" s="8">
        <v>0</v>
      </c>
      <c r="K12" s="12">
        <v>4</v>
      </c>
      <c r="L12" s="9">
        <v>52</v>
      </c>
    </row>
    <row r="13" spans="1:12" ht="15.75">
      <c r="A13" s="4" t="s">
        <v>4</v>
      </c>
      <c r="B13" s="8">
        <v>48</v>
      </c>
      <c r="C13" s="8">
        <v>30</v>
      </c>
      <c r="D13" s="8">
        <v>1</v>
      </c>
      <c r="E13" s="8">
        <v>6</v>
      </c>
      <c r="F13" s="8">
        <v>3</v>
      </c>
      <c r="G13" s="8">
        <v>18</v>
      </c>
      <c r="H13" s="8">
        <v>2</v>
      </c>
      <c r="I13" s="8"/>
      <c r="J13" s="8">
        <v>0</v>
      </c>
      <c r="K13" s="8">
        <v>13</v>
      </c>
      <c r="L13" s="9">
        <v>186</v>
      </c>
    </row>
    <row r="14" spans="1:12" ht="15.75">
      <c r="A14" s="4" t="s">
        <v>5</v>
      </c>
      <c r="B14" s="13">
        <v>20</v>
      </c>
      <c r="C14" s="10">
        <v>24</v>
      </c>
      <c r="D14" s="10">
        <v>2</v>
      </c>
      <c r="E14" s="10">
        <v>2</v>
      </c>
      <c r="F14" s="10">
        <v>6</v>
      </c>
      <c r="G14" s="10">
        <v>7</v>
      </c>
      <c r="H14" s="10">
        <v>1</v>
      </c>
      <c r="I14" s="10"/>
      <c r="J14" s="10">
        <v>2</v>
      </c>
      <c r="K14" s="10">
        <v>4</v>
      </c>
      <c r="L14" s="9">
        <v>200</v>
      </c>
    </row>
    <row r="15" spans="1:12" ht="15.75">
      <c r="A15" s="4" t="s">
        <v>6</v>
      </c>
      <c r="B15" s="8">
        <v>771</v>
      </c>
      <c r="C15" s="8">
        <f>SUM((D15:G15))</f>
        <v>60</v>
      </c>
      <c r="D15" s="8">
        <v>32</v>
      </c>
      <c r="E15" s="8">
        <v>12</v>
      </c>
      <c r="F15" s="8">
        <v>6</v>
      </c>
      <c r="G15" s="8">
        <v>10</v>
      </c>
      <c r="H15" s="8">
        <v>2</v>
      </c>
      <c r="I15" s="8"/>
      <c r="J15" s="8">
        <v>0</v>
      </c>
      <c r="K15" s="8">
        <v>24</v>
      </c>
      <c r="L15" s="9">
        <v>240</v>
      </c>
    </row>
    <row r="16" spans="1:12" ht="15.75">
      <c r="A16" s="4" t="s">
        <v>7</v>
      </c>
      <c r="B16" s="8">
        <v>53</v>
      </c>
      <c r="C16" s="8">
        <v>5</v>
      </c>
      <c r="D16" s="8">
        <v>2</v>
      </c>
      <c r="E16" s="8">
        <v>1</v>
      </c>
      <c r="F16" s="8">
        <v>0</v>
      </c>
      <c r="G16" s="8">
        <v>1</v>
      </c>
      <c r="H16" s="8">
        <v>0</v>
      </c>
      <c r="I16" s="8"/>
      <c r="J16" s="8">
        <v>1</v>
      </c>
      <c r="K16" s="14" t="s">
        <v>42</v>
      </c>
      <c r="L16" s="9">
        <v>60</v>
      </c>
    </row>
    <row r="17" spans="1:12" ht="15.75">
      <c r="A17" s="4" t="s">
        <v>33</v>
      </c>
      <c r="B17" s="10">
        <v>1270</v>
      </c>
      <c r="C17" s="10">
        <v>41</v>
      </c>
      <c r="D17" s="10">
        <v>14</v>
      </c>
      <c r="E17" s="10">
        <v>6</v>
      </c>
      <c r="F17" s="10">
        <v>3</v>
      </c>
      <c r="G17" s="10">
        <v>8</v>
      </c>
      <c r="H17" s="10">
        <v>8</v>
      </c>
      <c r="I17" s="10"/>
      <c r="J17" s="10">
        <v>2</v>
      </c>
      <c r="K17" s="17">
        <v>49</v>
      </c>
      <c r="L17" s="9">
        <v>300</v>
      </c>
    </row>
    <row r="18" spans="1:12" ht="15.75">
      <c r="A18" s="4" t="s">
        <v>8</v>
      </c>
      <c r="B18" s="10">
        <v>16</v>
      </c>
      <c r="C18" s="8">
        <f>SUM((D18:G18))</f>
        <v>14</v>
      </c>
      <c r="D18" s="10">
        <v>3</v>
      </c>
      <c r="E18" s="10">
        <v>2</v>
      </c>
      <c r="F18" s="10">
        <v>4</v>
      </c>
      <c r="G18" s="10">
        <v>5</v>
      </c>
      <c r="H18" s="15">
        <v>0</v>
      </c>
      <c r="I18" s="15"/>
      <c r="J18" s="15">
        <v>0</v>
      </c>
      <c r="K18" s="15">
        <v>4</v>
      </c>
      <c r="L18" s="9">
        <v>124</v>
      </c>
    </row>
    <row r="19" spans="1:12" ht="15.75">
      <c r="A19" s="4" t="s">
        <v>9</v>
      </c>
      <c r="B19" s="15">
        <v>284</v>
      </c>
      <c r="C19" s="15">
        <v>34</v>
      </c>
      <c r="D19" s="15">
        <v>4</v>
      </c>
      <c r="E19" s="15">
        <v>8</v>
      </c>
      <c r="F19" s="15">
        <v>4</v>
      </c>
      <c r="G19" s="15">
        <v>8</v>
      </c>
      <c r="H19" s="15">
        <v>4</v>
      </c>
      <c r="I19" s="15"/>
      <c r="J19" s="15">
        <v>4</v>
      </c>
      <c r="K19" s="15">
        <v>2</v>
      </c>
      <c r="L19" s="16">
        <v>12</v>
      </c>
    </row>
    <row r="20" spans="1:12" ht="15.75">
      <c r="A20" s="4" t="s">
        <v>10</v>
      </c>
      <c r="B20" s="8">
        <v>255</v>
      </c>
      <c r="C20" s="8">
        <f>SUM((D20:G20))</f>
        <v>49</v>
      </c>
      <c r="D20" s="8">
        <v>28</v>
      </c>
      <c r="E20" s="8">
        <v>0</v>
      </c>
      <c r="F20" s="8">
        <v>5</v>
      </c>
      <c r="G20" s="8">
        <v>16</v>
      </c>
      <c r="H20" s="8">
        <v>0</v>
      </c>
      <c r="I20" s="8"/>
      <c r="J20" s="8">
        <v>0</v>
      </c>
      <c r="K20" s="17">
        <v>2</v>
      </c>
      <c r="L20" s="9">
        <v>12</v>
      </c>
    </row>
    <row r="21" spans="1:12" ht="15.75" customHeight="1">
      <c r="A21" s="6" t="s">
        <v>25</v>
      </c>
      <c r="B21" s="10">
        <v>50</v>
      </c>
      <c r="C21" s="8">
        <f>SUM((D21:G21))</f>
        <v>33</v>
      </c>
      <c r="D21" s="10">
        <v>1</v>
      </c>
      <c r="E21" s="10">
        <v>5</v>
      </c>
      <c r="F21" s="10">
        <v>2</v>
      </c>
      <c r="G21" s="10">
        <v>25</v>
      </c>
      <c r="H21" s="10">
        <v>1</v>
      </c>
      <c r="I21" s="10"/>
      <c r="J21" s="10">
        <v>0</v>
      </c>
      <c r="K21" s="15">
        <v>1</v>
      </c>
      <c r="L21" s="9">
        <v>10</v>
      </c>
    </row>
    <row r="22" spans="1:12" ht="15.75">
      <c r="A22" s="4" t="s">
        <v>11</v>
      </c>
      <c r="B22" s="22">
        <v>89</v>
      </c>
      <c r="C22" s="22">
        <v>7</v>
      </c>
      <c r="D22" s="22">
        <v>1</v>
      </c>
      <c r="E22" s="22">
        <v>1</v>
      </c>
      <c r="F22" s="22">
        <v>3</v>
      </c>
      <c r="G22" s="22">
        <v>0</v>
      </c>
      <c r="H22" s="22">
        <v>1</v>
      </c>
      <c r="I22" s="22">
        <v>1</v>
      </c>
      <c r="J22" s="22">
        <v>1</v>
      </c>
      <c r="K22" s="5">
        <v>3</v>
      </c>
      <c r="L22" s="9">
        <v>15</v>
      </c>
    </row>
    <row r="23" spans="1:12" ht="15.75">
      <c r="A23" s="19" t="s">
        <v>12</v>
      </c>
      <c r="B23" s="8">
        <v>125</v>
      </c>
      <c r="C23" s="8">
        <v>7</v>
      </c>
      <c r="D23" s="8">
        <v>1</v>
      </c>
      <c r="E23" s="8">
        <v>0</v>
      </c>
      <c r="F23" s="8">
        <v>4</v>
      </c>
      <c r="G23" s="8">
        <v>2</v>
      </c>
      <c r="H23" s="8">
        <v>0</v>
      </c>
      <c r="I23" s="8"/>
      <c r="J23" s="8">
        <v>0</v>
      </c>
      <c r="K23" s="8">
        <v>2</v>
      </c>
      <c r="L23" s="9">
        <v>10</v>
      </c>
    </row>
    <row r="24" spans="1:12" ht="15.75">
      <c r="A24" s="6" t="s">
        <v>13</v>
      </c>
      <c r="B24" s="23">
        <v>120</v>
      </c>
      <c r="C24" s="8">
        <f>SUM((D24:G24))</f>
        <v>44</v>
      </c>
      <c r="D24" s="23">
        <v>5</v>
      </c>
      <c r="E24" s="23">
        <v>0</v>
      </c>
      <c r="F24" s="23">
        <v>9</v>
      </c>
      <c r="G24" s="23">
        <v>30</v>
      </c>
      <c r="H24" s="23">
        <v>0</v>
      </c>
      <c r="I24" s="23" t="s">
        <v>40</v>
      </c>
      <c r="J24" s="23">
        <v>0</v>
      </c>
      <c r="K24" s="17">
        <v>2</v>
      </c>
      <c r="L24" s="9">
        <v>37</v>
      </c>
    </row>
    <row r="25" spans="1:12" ht="16.5" customHeight="1">
      <c r="A25" s="4" t="s">
        <v>26</v>
      </c>
      <c r="B25" s="8">
        <v>232</v>
      </c>
      <c r="C25" s="8">
        <v>95</v>
      </c>
      <c r="D25" s="8">
        <v>10</v>
      </c>
      <c r="E25" s="8">
        <v>9</v>
      </c>
      <c r="F25" s="8">
        <v>13</v>
      </c>
      <c r="G25" s="8">
        <v>21</v>
      </c>
      <c r="H25" s="8">
        <v>0</v>
      </c>
      <c r="I25" s="8"/>
      <c r="J25" s="8">
        <v>49</v>
      </c>
      <c r="K25" s="17">
        <v>33</v>
      </c>
      <c r="L25" s="9">
        <v>127</v>
      </c>
    </row>
    <row r="26" spans="1:12" ht="15.75">
      <c r="A26" s="4" t="s">
        <v>14</v>
      </c>
      <c r="B26" s="8">
        <v>12</v>
      </c>
      <c r="C26" s="8">
        <v>26</v>
      </c>
      <c r="D26" s="8">
        <v>4</v>
      </c>
      <c r="E26" s="8">
        <v>2</v>
      </c>
      <c r="F26" s="8">
        <v>2</v>
      </c>
      <c r="G26" s="8">
        <v>9</v>
      </c>
      <c r="H26" s="8">
        <v>3</v>
      </c>
      <c r="I26" s="8"/>
      <c r="J26" s="8">
        <v>1</v>
      </c>
      <c r="K26" s="8">
        <v>5</v>
      </c>
      <c r="L26" s="9">
        <v>15</v>
      </c>
    </row>
    <row r="27" spans="1:12" ht="15.75">
      <c r="A27" s="6" t="s">
        <v>15</v>
      </c>
      <c r="B27" s="8">
        <v>1280</v>
      </c>
      <c r="C27" s="8">
        <v>214</v>
      </c>
      <c r="D27" s="8">
        <v>42</v>
      </c>
      <c r="E27" s="8">
        <v>43</v>
      </c>
      <c r="F27" s="8">
        <v>16</v>
      </c>
      <c r="G27" s="8">
        <v>104</v>
      </c>
      <c r="H27" s="8">
        <v>8</v>
      </c>
      <c r="I27" s="8"/>
      <c r="J27" s="8">
        <v>13</v>
      </c>
      <c r="K27" s="8">
        <v>0</v>
      </c>
      <c r="L27" s="9">
        <v>254</v>
      </c>
    </row>
    <row r="28" spans="1:12" ht="15.75">
      <c r="A28" s="6" t="s">
        <v>16</v>
      </c>
      <c r="B28" s="8">
        <v>317</v>
      </c>
      <c r="C28" s="8">
        <v>48</v>
      </c>
      <c r="D28" s="8">
        <v>4</v>
      </c>
      <c r="E28" s="8">
        <v>3</v>
      </c>
      <c r="F28" s="8">
        <v>5</v>
      </c>
      <c r="G28" s="8">
        <v>22</v>
      </c>
      <c r="H28" s="8">
        <v>3</v>
      </c>
      <c r="I28" s="8"/>
      <c r="J28" s="8">
        <v>6</v>
      </c>
      <c r="K28" s="8">
        <v>5</v>
      </c>
      <c r="L28" s="9">
        <v>20</v>
      </c>
    </row>
    <row r="29" spans="1:12" ht="15.75">
      <c r="A29" s="6" t="s">
        <v>17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9">
        <v>0</v>
      </c>
    </row>
    <row r="30" spans="1:12" ht="15.75">
      <c r="A30" s="6" t="s">
        <v>18</v>
      </c>
      <c r="B30" s="5">
        <v>50</v>
      </c>
      <c r="C30" s="5">
        <v>6</v>
      </c>
      <c r="D30" s="5">
        <v>0</v>
      </c>
      <c r="E30" s="5">
        <v>1</v>
      </c>
      <c r="F30" s="5">
        <v>4</v>
      </c>
      <c r="G30" s="5">
        <v>1</v>
      </c>
      <c r="H30" s="5">
        <v>0</v>
      </c>
      <c r="I30" s="5" t="s">
        <v>40</v>
      </c>
      <c r="J30" s="5">
        <v>0</v>
      </c>
      <c r="K30" s="17">
        <v>5</v>
      </c>
      <c r="L30" s="9">
        <v>36</v>
      </c>
    </row>
    <row r="31" spans="1:12" ht="15.75">
      <c r="A31" s="6" t="s">
        <v>19</v>
      </c>
      <c r="B31" s="5">
        <v>395</v>
      </c>
      <c r="C31" s="5">
        <v>69</v>
      </c>
      <c r="D31" s="5">
        <v>4</v>
      </c>
      <c r="E31" s="5">
        <v>11</v>
      </c>
      <c r="F31" s="5">
        <v>12</v>
      </c>
      <c r="G31" s="5">
        <v>24</v>
      </c>
      <c r="H31" s="5">
        <v>6</v>
      </c>
      <c r="I31" s="5">
        <v>12</v>
      </c>
      <c r="J31" s="10">
        <v>12</v>
      </c>
      <c r="K31" s="10">
        <v>81</v>
      </c>
      <c r="L31" s="9">
        <v>150</v>
      </c>
    </row>
    <row r="32" spans="1:12" ht="17.25" customHeight="1">
      <c r="A32" s="4" t="s">
        <v>22</v>
      </c>
      <c r="B32" s="8">
        <v>108</v>
      </c>
      <c r="C32" s="8">
        <f>SUM(D32:J32)</f>
        <v>11</v>
      </c>
      <c r="D32" s="8">
        <v>0</v>
      </c>
      <c r="E32" s="8">
        <v>3</v>
      </c>
      <c r="F32" s="8">
        <v>5</v>
      </c>
      <c r="G32" s="8">
        <v>2</v>
      </c>
      <c r="H32" s="8">
        <v>0</v>
      </c>
      <c r="I32" s="8"/>
      <c r="J32" s="8">
        <v>1</v>
      </c>
      <c r="K32" s="8">
        <v>2</v>
      </c>
      <c r="L32" s="9">
        <v>55</v>
      </c>
    </row>
    <row r="33" spans="1:12" ht="18.75">
      <c r="A33" s="21" t="s">
        <v>20</v>
      </c>
      <c r="B33" s="18">
        <v>6592</v>
      </c>
      <c r="C33" s="18">
        <v>1017</v>
      </c>
      <c r="D33" s="18">
        <v>203</v>
      </c>
      <c r="E33" s="18">
        <v>143</v>
      </c>
      <c r="F33" s="18">
        <v>149</v>
      </c>
      <c r="G33" s="18">
        <v>375</v>
      </c>
      <c r="H33" s="18">
        <v>49</v>
      </c>
      <c r="I33" s="18" t="e">
        <f>I6+I7+I8+I9+I10+I11+I12+I13+I14+I15+I16+I18+I19+I20+I21+I22+I23+I24+I25+I26+I27+I28+I29+I30+I31+I32</f>
        <v>#VALUE!</v>
      </c>
      <c r="J33" s="18">
        <v>102</v>
      </c>
      <c r="K33" s="18">
        <v>260</v>
      </c>
      <c r="L33" s="18">
        <v>2216</v>
      </c>
    </row>
  </sheetData>
  <sheetProtection/>
  <mergeCells count="14">
    <mergeCell ref="L2:L4"/>
    <mergeCell ref="D4:D5"/>
    <mergeCell ref="E4:E5"/>
    <mergeCell ref="F4:F5"/>
    <mergeCell ref="G4:G5"/>
    <mergeCell ref="H4:H5"/>
    <mergeCell ref="I4:I5"/>
    <mergeCell ref="J4:J5"/>
    <mergeCell ref="A1:K1"/>
    <mergeCell ref="A2:A5"/>
    <mergeCell ref="B2:B5"/>
    <mergeCell ref="C2:C5"/>
    <mergeCell ref="D2:J3"/>
    <mergeCell ref="K2:K5"/>
  </mergeCells>
  <printOptions/>
  <pageMargins left="0.7086614173228347" right="0" top="0" bottom="0" header="0" footer="0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33"/>
  <sheetViews>
    <sheetView tabSelected="1" view="pageBreakPreview" zoomScale="90" zoomScaleSheetLayoutView="90" zoomScalePageLayoutView="0" workbookViewId="0" topLeftCell="A4">
      <pane xSplit="1" topLeftCell="W1" activePane="topRight" state="frozen"/>
      <selection pane="topLeft" activeCell="A1" sqref="A1"/>
      <selection pane="topRight" activeCell="AB11" sqref="AB11"/>
    </sheetView>
  </sheetViews>
  <sheetFormatPr defaultColWidth="9.140625" defaultRowHeight="15"/>
  <cols>
    <col min="1" max="1" width="25.7109375" style="7" customWidth="1"/>
    <col min="2" max="2" width="11.00390625" style="7" customWidth="1"/>
    <col min="3" max="3" width="10.57421875" style="7" customWidth="1"/>
    <col min="4" max="4" width="24.7109375" style="7" customWidth="1"/>
    <col min="5" max="5" width="25.8515625" style="7" customWidth="1"/>
    <col min="6" max="6" width="18.7109375" style="7" customWidth="1"/>
    <col min="7" max="7" width="10.140625" style="7" customWidth="1"/>
    <col min="8" max="8" width="8.57421875" style="7" customWidth="1"/>
    <col min="9" max="9" width="19.57421875" style="7" customWidth="1"/>
    <col min="10" max="10" width="15.7109375" style="7" customWidth="1"/>
    <col min="11" max="11" width="15.00390625" style="7" customWidth="1"/>
    <col min="12" max="12" width="18.140625" style="7" customWidth="1"/>
    <col min="13" max="13" width="14.421875" style="7" customWidth="1"/>
    <col min="14" max="14" width="16.140625" style="7" customWidth="1"/>
    <col min="15" max="15" width="16.421875" style="7" customWidth="1"/>
    <col min="16" max="16" width="10.8515625" style="7" customWidth="1"/>
    <col min="17" max="17" width="15.00390625" style="44" customWidth="1"/>
    <col min="18" max="18" width="14.00390625" style="44" customWidth="1"/>
    <col min="19" max="19" width="16.7109375" style="44" customWidth="1"/>
    <col min="20" max="20" width="19.421875" style="44" customWidth="1"/>
    <col min="21" max="21" width="11.57421875" style="7" customWidth="1"/>
    <col min="22" max="22" width="7.00390625" style="7" customWidth="1"/>
    <col min="23" max="23" width="8.421875" style="7" customWidth="1"/>
    <col min="24" max="24" width="8.7109375" style="7" customWidth="1"/>
    <col min="25" max="25" width="8.28125" style="7" customWidth="1"/>
    <col min="26" max="26" width="8.00390625" style="7" customWidth="1"/>
    <col min="27" max="27" width="9.421875" style="7" customWidth="1"/>
    <col min="28" max="28" width="10.57421875" style="7" customWidth="1"/>
    <col min="29" max="29" width="10.00390625" style="7" customWidth="1"/>
    <col min="30" max="30" width="9.7109375" style="7" customWidth="1"/>
    <col min="31" max="31" width="21.140625" style="7" customWidth="1"/>
    <col min="32" max="32" width="20.140625" style="7" customWidth="1"/>
    <col min="33" max="33" width="26.140625" style="7" customWidth="1"/>
    <col min="34" max="34" width="23.421875" style="7" customWidth="1"/>
    <col min="35" max="35" width="14.8515625" style="0" customWidth="1"/>
    <col min="36" max="36" width="16.140625" style="0" customWidth="1"/>
    <col min="37" max="38" width="14.140625" style="0" customWidth="1"/>
    <col min="39" max="39" width="14.8515625" style="0" customWidth="1"/>
    <col min="40" max="40" width="11.7109375" style="0" customWidth="1"/>
    <col min="41" max="41" width="10.8515625" style="0" customWidth="1"/>
    <col min="42" max="42" width="12.140625" style="0" customWidth="1"/>
    <col min="43" max="43" width="11.8515625" style="0" customWidth="1"/>
    <col min="44" max="44" width="15.7109375" style="0" customWidth="1"/>
    <col min="45" max="45" width="3.28125" style="0" customWidth="1"/>
    <col min="46" max="47" width="18.7109375" style="7" customWidth="1"/>
    <col min="48" max="48" width="19.7109375" style="0" customWidth="1"/>
    <col min="49" max="49" width="23.28125" style="0" customWidth="1"/>
  </cols>
  <sheetData>
    <row r="1" spans="1:50" ht="22.5" customHeight="1">
      <c r="A1" s="120" t="s">
        <v>82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2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</row>
    <row r="2" spans="1:52" ht="3.75" customHeight="1" hidden="1">
      <c r="A2" s="107" t="s">
        <v>86</v>
      </c>
      <c r="B2" s="53"/>
      <c r="C2" s="53"/>
      <c r="D2" s="53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6"/>
      <c r="R2" s="56"/>
      <c r="S2" s="56"/>
      <c r="T2" s="56"/>
      <c r="U2" s="55"/>
      <c r="V2" s="57"/>
      <c r="W2" s="58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10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08"/>
      <c r="AT2" s="109"/>
      <c r="AU2" s="109"/>
      <c r="AV2" s="109"/>
      <c r="AW2" s="109"/>
      <c r="AX2" s="25"/>
      <c r="AY2" s="25"/>
      <c r="AZ2" s="24"/>
    </row>
    <row r="3" spans="1:52" ht="15" customHeight="1" hidden="1">
      <c r="A3" s="107"/>
      <c r="B3" s="53"/>
      <c r="C3" s="53"/>
      <c r="D3" s="53"/>
      <c r="E3" s="55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60"/>
      <c r="R3" s="60"/>
      <c r="S3" s="60"/>
      <c r="T3" s="60"/>
      <c r="U3" s="55"/>
      <c r="V3" s="57"/>
      <c r="W3" s="58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110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108"/>
      <c r="AT3" s="26"/>
      <c r="AU3" s="26"/>
      <c r="AV3" s="25"/>
      <c r="AW3" s="25"/>
      <c r="AX3" s="25"/>
      <c r="AY3" s="25"/>
      <c r="AZ3" s="24"/>
    </row>
    <row r="4" spans="1:52" s="7" customFormat="1" ht="111" customHeight="1">
      <c r="A4" s="107"/>
      <c r="B4" s="128" t="s">
        <v>53</v>
      </c>
      <c r="C4" s="128"/>
      <c r="D4" s="74" t="s">
        <v>58</v>
      </c>
      <c r="E4" s="74" t="s">
        <v>59</v>
      </c>
      <c r="F4" s="129" t="s">
        <v>60</v>
      </c>
      <c r="G4" s="130"/>
      <c r="H4" s="130"/>
      <c r="I4" s="130"/>
      <c r="J4" s="130"/>
      <c r="K4" s="130"/>
      <c r="L4" s="130"/>
      <c r="M4" s="129" t="s">
        <v>61</v>
      </c>
      <c r="N4" s="130"/>
      <c r="O4" s="130"/>
      <c r="P4" s="130"/>
      <c r="Q4" s="130"/>
      <c r="R4" s="130"/>
      <c r="S4" s="130"/>
      <c r="T4" s="133"/>
      <c r="U4" s="129" t="s">
        <v>43</v>
      </c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95" t="s">
        <v>48</v>
      </c>
      <c r="AH4" s="110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108"/>
      <c r="AT4" s="26"/>
      <c r="AU4" s="26"/>
      <c r="AV4" s="25"/>
      <c r="AW4" s="25"/>
      <c r="AX4" s="25"/>
      <c r="AY4" s="25"/>
      <c r="AZ4" s="24"/>
    </row>
    <row r="5" spans="1:51" s="47" customFormat="1" ht="24.75" customHeight="1">
      <c r="A5" s="107"/>
      <c r="B5" s="128"/>
      <c r="C5" s="128"/>
      <c r="D5" s="97" t="s">
        <v>70</v>
      </c>
      <c r="E5" s="97" t="s">
        <v>70</v>
      </c>
      <c r="F5" s="90" t="s">
        <v>55</v>
      </c>
      <c r="G5" s="90" t="s">
        <v>54</v>
      </c>
      <c r="H5" s="90"/>
      <c r="I5" s="127" t="s">
        <v>71</v>
      </c>
      <c r="J5" s="91" t="s">
        <v>72</v>
      </c>
      <c r="K5" s="92"/>
      <c r="L5" s="90" t="s">
        <v>56</v>
      </c>
      <c r="M5" s="91" t="s">
        <v>83</v>
      </c>
      <c r="N5" s="92"/>
      <c r="O5" s="91" t="s">
        <v>85</v>
      </c>
      <c r="P5" s="92"/>
      <c r="Q5" s="114" t="s">
        <v>84</v>
      </c>
      <c r="R5" s="115"/>
      <c r="S5" s="134" t="s">
        <v>49</v>
      </c>
      <c r="T5" s="135"/>
      <c r="U5" s="102" t="s">
        <v>50</v>
      </c>
      <c r="V5" s="104"/>
      <c r="W5" s="104"/>
      <c r="X5" s="104"/>
      <c r="Y5" s="104"/>
      <c r="Z5" s="104"/>
      <c r="AA5" s="104"/>
      <c r="AB5" s="103"/>
      <c r="AC5" s="102" t="s">
        <v>51</v>
      </c>
      <c r="AD5" s="103"/>
      <c r="AE5" s="102" t="s">
        <v>52</v>
      </c>
      <c r="AF5" s="103"/>
      <c r="AG5" s="107"/>
      <c r="AH5" s="110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108"/>
      <c r="AT5" s="46"/>
      <c r="AU5" s="46"/>
      <c r="AV5" s="45"/>
      <c r="AW5" s="45"/>
      <c r="AX5" s="45"/>
      <c r="AY5" s="45"/>
    </row>
    <row r="6" spans="1:52" ht="137.25" customHeight="1">
      <c r="A6" s="107"/>
      <c r="B6" s="128"/>
      <c r="C6" s="128"/>
      <c r="D6" s="98"/>
      <c r="E6" s="98"/>
      <c r="F6" s="90"/>
      <c r="G6" s="90"/>
      <c r="H6" s="90"/>
      <c r="I6" s="127"/>
      <c r="J6" s="93"/>
      <c r="K6" s="94"/>
      <c r="L6" s="90"/>
      <c r="M6" s="93"/>
      <c r="N6" s="94"/>
      <c r="O6" s="93"/>
      <c r="P6" s="94"/>
      <c r="Q6" s="116"/>
      <c r="R6" s="117"/>
      <c r="S6" s="136"/>
      <c r="T6" s="137"/>
      <c r="U6" s="91" t="s">
        <v>62</v>
      </c>
      <c r="V6" s="92"/>
      <c r="W6" s="91" t="s">
        <v>63</v>
      </c>
      <c r="X6" s="92"/>
      <c r="Y6" s="91" t="s">
        <v>64</v>
      </c>
      <c r="Z6" s="92"/>
      <c r="AA6" s="97" t="s">
        <v>65</v>
      </c>
      <c r="AB6" s="92"/>
      <c r="AC6" s="91" t="s">
        <v>66</v>
      </c>
      <c r="AD6" s="92"/>
      <c r="AE6" s="91" t="s">
        <v>67</v>
      </c>
      <c r="AF6" s="92"/>
      <c r="AG6" s="107"/>
      <c r="AH6" s="110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108"/>
      <c r="AT6" s="25"/>
      <c r="AU6" s="25"/>
      <c r="AV6" s="25"/>
      <c r="AW6" s="25"/>
      <c r="AX6" s="25"/>
      <c r="AY6" s="25"/>
      <c r="AZ6" s="24"/>
    </row>
    <row r="7" spans="1:52" s="7" customFormat="1" ht="70.5" customHeight="1">
      <c r="A7" s="107"/>
      <c r="B7" s="128"/>
      <c r="C7" s="128"/>
      <c r="D7" s="98"/>
      <c r="E7" s="98"/>
      <c r="F7" s="90"/>
      <c r="G7" s="90"/>
      <c r="H7" s="90"/>
      <c r="I7" s="127"/>
      <c r="J7" s="93"/>
      <c r="K7" s="94"/>
      <c r="L7" s="90"/>
      <c r="M7" s="93"/>
      <c r="N7" s="94"/>
      <c r="O7" s="93"/>
      <c r="P7" s="94"/>
      <c r="Q7" s="116"/>
      <c r="R7" s="117"/>
      <c r="S7" s="136"/>
      <c r="T7" s="137"/>
      <c r="U7" s="105"/>
      <c r="V7" s="106"/>
      <c r="W7" s="105"/>
      <c r="X7" s="106"/>
      <c r="Y7" s="105"/>
      <c r="Z7" s="106"/>
      <c r="AA7" s="105"/>
      <c r="AB7" s="106"/>
      <c r="AC7" s="105"/>
      <c r="AD7" s="106"/>
      <c r="AE7" s="105"/>
      <c r="AF7" s="106"/>
      <c r="AG7" s="107"/>
      <c r="AH7" s="110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108"/>
      <c r="AT7" s="25"/>
      <c r="AU7" s="25"/>
      <c r="AV7" s="25"/>
      <c r="AW7" s="25"/>
      <c r="AX7" s="25"/>
      <c r="AY7" s="25"/>
      <c r="AZ7" s="24"/>
    </row>
    <row r="8" spans="1:52" s="7" customFormat="1" ht="42.75" customHeight="1">
      <c r="A8" s="107"/>
      <c r="B8" s="128"/>
      <c r="C8" s="128"/>
      <c r="D8" s="99"/>
      <c r="E8" s="99"/>
      <c r="F8" s="90"/>
      <c r="G8" s="90"/>
      <c r="H8" s="90"/>
      <c r="I8" s="127"/>
      <c r="J8" s="93"/>
      <c r="K8" s="94"/>
      <c r="L8" s="90"/>
      <c r="M8" s="105"/>
      <c r="N8" s="106"/>
      <c r="O8" s="105"/>
      <c r="P8" s="106"/>
      <c r="Q8" s="118"/>
      <c r="R8" s="119"/>
      <c r="S8" s="138"/>
      <c r="T8" s="139"/>
      <c r="U8" s="95" t="s">
        <v>44</v>
      </c>
      <c r="V8" s="95" t="s">
        <v>45</v>
      </c>
      <c r="W8" s="91" t="s">
        <v>44</v>
      </c>
      <c r="X8" s="95" t="s">
        <v>45</v>
      </c>
      <c r="Y8" s="95" t="s">
        <v>44</v>
      </c>
      <c r="Z8" s="95" t="s">
        <v>45</v>
      </c>
      <c r="AA8" s="95" t="s">
        <v>44</v>
      </c>
      <c r="AB8" s="95" t="s">
        <v>45</v>
      </c>
      <c r="AC8" s="95" t="s">
        <v>44</v>
      </c>
      <c r="AD8" s="95" t="s">
        <v>45</v>
      </c>
      <c r="AE8" s="95" t="s">
        <v>44</v>
      </c>
      <c r="AF8" s="95" t="s">
        <v>45</v>
      </c>
      <c r="AG8" s="107"/>
      <c r="AH8" s="110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108"/>
      <c r="AT8" s="27"/>
      <c r="AU8" s="27"/>
      <c r="AV8" s="27"/>
      <c r="AW8" s="27"/>
      <c r="AX8" s="27"/>
      <c r="AY8" s="27"/>
      <c r="AZ8" s="24"/>
    </row>
    <row r="9" spans="1:52" ht="44.25" customHeight="1">
      <c r="A9" s="107"/>
      <c r="B9" s="95" t="s">
        <v>68</v>
      </c>
      <c r="C9" s="95" t="s">
        <v>69</v>
      </c>
      <c r="D9" s="100" t="s">
        <v>57</v>
      </c>
      <c r="E9" s="100" t="s">
        <v>57</v>
      </c>
      <c r="F9" s="90"/>
      <c r="G9" s="90"/>
      <c r="H9" s="90"/>
      <c r="I9" s="127"/>
      <c r="J9" s="95" t="s">
        <v>73</v>
      </c>
      <c r="K9" s="95" t="s">
        <v>74</v>
      </c>
      <c r="L9" s="90"/>
      <c r="M9" s="95" t="s">
        <v>75</v>
      </c>
      <c r="N9" s="95" t="s">
        <v>46</v>
      </c>
      <c r="O9" s="95" t="s">
        <v>76</v>
      </c>
      <c r="P9" s="95" t="s">
        <v>77</v>
      </c>
      <c r="Q9" s="123" t="s">
        <v>78</v>
      </c>
      <c r="R9" s="123" t="s">
        <v>79</v>
      </c>
      <c r="S9" s="125" t="s">
        <v>80</v>
      </c>
      <c r="T9" s="125" t="s">
        <v>81</v>
      </c>
      <c r="U9" s="107"/>
      <c r="V9" s="107"/>
      <c r="W9" s="93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10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108"/>
      <c r="AT9" s="26"/>
      <c r="AU9" s="26"/>
      <c r="AV9" s="24"/>
      <c r="AW9" s="24"/>
      <c r="AX9" s="24"/>
      <c r="AY9" s="24"/>
      <c r="AZ9" s="24"/>
    </row>
    <row r="10" spans="1:52" s="7" customFormat="1" ht="32.25" customHeight="1">
      <c r="A10" s="96"/>
      <c r="B10" s="96"/>
      <c r="C10" s="96"/>
      <c r="D10" s="101"/>
      <c r="E10" s="101"/>
      <c r="F10" s="90"/>
      <c r="G10" s="90"/>
      <c r="H10" s="90"/>
      <c r="I10" s="127"/>
      <c r="J10" s="96"/>
      <c r="K10" s="96"/>
      <c r="L10" s="90"/>
      <c r="M10" s="96"/>
      <c r="N10" s="96"/>
      <c r="O10" s="96"/>
      <c r="P10" s="96"/>
      <c r="Q10" s="124"/>
      <c r="R10" s="124"/>
      <c r="S10" s="126"/>
      <c r="T10" s="126"/>
      <c r="U10" s="96"/>
      <c r="V10" s="96"/>
      <c r="W10" s="105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110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108"/>
      <c r="AT10" s="43"/>
      <c r="AU10" s="43"/>
      <c r="AV10" s="24"/>
      <c r="AW10" s="24"/>
      <c r="AX10" s="24"/>
      <c r="AY10" s="24"/>
      <c r="AZ10" s="24"/>
    </row>
    <row r="11" spans="1:52" ht="39" customHeight="1">
      <c r="A11" s="63" t="s">
        <v>47</v>
      </c>
      <c r="B11" s="63">
        <v>277</v>
      </c>
      <c r="C11" s="63">
        <v>138</v>
      </c>
      <c r="D11" s="63">
        <v>18</v>
      </c>
      <c r="E11" s="62">
        <v>18</v>
      </c>
      <c r="F11" s="62">
        <v>12</v>
      </c>
      <c r="G11" s="131">
        <v>4</v>
      </c>
      <c r="H11" s="132"/>
      <c r="I11" s="62">
        <v>4</v>
      </c>
      <c r="J11" s="62">
        <v>0</v>
      </c>
      <c r="K11" s="62">
        <v>0</v>
      </c>
      <c r="L11" s="62">
        <v>4</v>
      </c>
      <c r="M11" s="62">
        <v>16</v>
      </c>
      <c r="N11" s="62">
        <v>16</v>
      </c>
      <c r="O11" s="62">
        <v>0</v>
      </c>
      <c r="P11" s="62">
        <v>0</v>
      </c>
      <c r="Q11" s="64">
        <v>0</v>
      </c>
      <c r="R11" s="64">
        <v>0</v>
      </c>
      <c r="S11" s="64">
        <v>0</v>
      </c>
      <c r="T11" s="64">
        <v>0</v>
      </c>
      <c r="U11" s="62">
        <v>277</v>
      </c>
      <c r="V11" s="66">
        <v>138</v>
      </c>
      <c r="W11" s="67">
        <v>77</v>
      </c>
      <c r="X11" s="68">
        <v>35</v>
      </c>
      <c r="Y11" s="68">
        <v>101</v>
      </c>
      <c r="Z11" s="68">
        <v>43</v>
      </c>
      <c r="AA11" s="75">
        <v>99</v>
      </c>
      <c r="AB11" s="65">
        <v>60</v>
      </c>
      <c r="AC11" s="68">
        <v>0</v>
      </c>
      <c r="AD11" s="68">
        <v>0</v>
      </c>
      <c r="AE11" s="69">
        <v>95</v>
      </c>
      <c r="AF11" s="69">
        <v>0</v>
      </c>
      <c r="AG11" s="69"/>
      <c r="AH11" s="110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108"/>
      <c r="AT11" s="26"/>
      <c r="AU11" s="26"/>
      <c r="AV11" s="24"/>
      <c r="AW11" s="24"/>
      <c r="AX11" s="24"/>
      <c r="AY11" s="24"/>
      <c r="AZ11" s="24"/>
    </row>
    <row r="12" spans="1:52" ht="42.75" customHeight="1">
      <c r="A12" s="113"/>
      <c r="B12" s="113"/>
      <c r="C12" s="113"/>
      <c r="D12" s="113"/>
      <c r="E12" s="70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71"/>
      <c r="R12" s="71"/>
      <c r="S12" s="71"/>
      <c r="T12" s="71"/>
      <c r="U12" s="54"/>
      <c r="V12" s="58"/>
      <c r="W12" s="58"/>
      <c r="X12" s="72"/>
      <c r="Y12" s="72"/>
      <c r="Z12" s="72"/>
      <c r="AA12" s="72"/>
      <c r="AB12" s="61"/>
      <c r="AC12" s="72"/>
      <c r="AD12" s="72"/>
      <c r="AE12" s="73"/>
      <c r="AF12" s="73"/>
      <c r="AG12" s="73"/>
      <c r="AH12" s="110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108"/>
      <c r="AT12" s="26"/>
      <c r="AU12" s="26"/>
      <c r="AV12" s="24"/>
      <c r="AW12" s="24"/>
      <c r="AX12" s="24"/>
      <c r="AY12" s="24"/>
      <c r="AZ12" s="24"/>
    </row>
    <row r="13" spans="1:52" ht="30" customHeight="1">
      <c r="A13" s="112"/>
      <c r="B13" s="112"/>
      <c r="C13" s="112"/>
      <c r="D13" s="112"/>
      <c r="E13" s="48"/>
      <c r="F13" s="49"/>
      <c r="G13" s="49"/>
      <c r="H13" s="49"/>
      <c r="I13" s="49"/>
      <c r="J13" s="50"/>
      <c r="K13" s="49"/>
      <c r="L13" s="49"/>
      <c r="M13" s="49"/>
      <c r="N13" s="49"/>
      <c r="O13" s="49"/>
      <c r="P13" s="49"/>
      <c r="Q13" s="41"/>
      <c r="R13" s="41"/>
      <c r="S13" s="41"/>
      <c r="T13" s="41"/>
      <c r="U13" s="49"/>
      <c r="V13" s="30"/>
      <c r="W13" s="30"/>
      <c r="X13" s="33"/>
      <c r="Y13" s="33"/>
      <c r="Z13" s="33"/>
      <c r="AA13" s="33"/>
      <c r="AB13" s="28"/>
      <c r="AC13" s="33"/>
      <c r="AD13" s="33"/>
      <c r="AE13" s="33"/>
      <c r="AF13" s="33"/>
      <c r="AG13" s="33"/>
      <c r="AH13" s="110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108"/>
      <c r="AT13" s="26"/>
      <c r="AU13" s="26"/>
      <c r="AV13" s="24"/>
      <c r="AW13" s="24"/>
      <c r="AX13" s="24"/>
      <c r="AY13" s="24"/>
      <c r="AZ13" s="24"/>
    </row>
    <row r="14" spans="1:52" ht="45" customHeight="1">
      <c r="A14" s="112"/>
      <c r="B14" s="112"/>
      <c r="C14" s="112"/>
      <c r="D14" s="112"/>
      <c r="E14" s="48"/>
      <c r="F14" s="49"/>
      <c r="G14" s="49"/>
      <c r="H14" s="49"/>
      <c r="I14" s="49"/>
      <c r="J14" s="50"/>
      <c r="K14" s="49"/>
      <c r="L14" s="49"/>
      <c r="M14" s="49"/>
      <c r="N14" s="49"/>
      <c r="O14" s="49"/>
      <c r="P14" s="49"/>
      <c r="Q14" s="41"/>
      <c r="R14" s="41"/>
      <c r="S14" s="41"/>
      <c r="T14" s="41"/>
      <c r="U14" s="49"/>
      <c r="V14" s="30"/>
      <c r="W14" s="30"/>
      <c r="X14" s="31"/>
      <c r="Y14" s="31"/>
      <c r="Z14" s="31"/>
      <c r="AA14" s="31"/>
      <c r="AB14" s="28"/>
      <c r="AC14" s="31"/>
      <c r="AD14" s="31"/>
      <c r="AE14" s="32"/>
      <c r="AF14" s="32"/>
      <c r="AG14" s="32"/>
      <c r="AH14" s="110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108"/>
      <c r="AT14" s="26"/>
      <c r="AU14" s="26"/>
      <c r="AV14" s="24"/>
      <c r="AW14" s="24"/>
      <c r="AX14" s="24"/>
      <c r="AY14" s="24"/>
      <c r="AZ14" s="24"/>
    </row>
    <row r="15" spans="1:52" ht="27.75" customHeight="1">
      <c r="A15" s="112"/>
      <c r="B15" s="112"/>
      <c r="C15" s="112"/>
      <c r="D15" s="112"/>
      <c r="E15" s="48"/>
      <c r="F15" s="49"/>
      <c r="G15" s="49"/>
      <c r="H15" s="49"/>
      <c r="I15" s="49"/>
      <c r="J15" s="50"/>
      <c r="K15" s="49"/>
      <c r="L15" s="49"/>
      <c r="M15" s="49"/>
      <c r="N15" s="49"/>
      <c r="O15" s="49"/>
      <c r="P15" s="49"/>
      <c r="Q15" s="41"/>
      <c r="R15" s="41"/>
      <c r="S15" s="41"/>
      <c r="T15" s="41"/>
      <c r="U15" s="49"/>
      <c r="V15" s="30"/>
      <c r="W15" s="30"/>
      <c r="X15" s="34"/>
      <c r="Y15" s="34"/>
      <c r="Z15" s="34"/>
      <c r="AA15" s="34"/>
      <c r="AB15" s="28"/>
      <c r="AC15" s="34"/>
      <c r="AD15" s="34"/>
      <c r="AE15" s="34"/>
      <c r="AF15" s="34"/>
      <c r="AG15" s="34"/>
      <c r="AH15" s="110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108"/>
      <c r="AT15" s="26"/>
      <c r="AU15" s="26"/>
      <c r="AV15" s="24"/>
      <c r="AW15" s="24"/>
      <c r="AX15" s="24"/>
      <c r="AY15" s="24"/>
      <c r="AZ15" s="24"/>
    </row>
    <row r="16" spans="1:52" ht="78.75" customHeight="1">
      <c r="A16" s="112"/>
      <c r="B16" s="112"/>
      <c r="C16" s="112"/>
      <c r="D16" s="112"/>
      <c r="E16" s="112"/>
      <c r="F16" s="49"/>
      <c r="G16" s="49"/>
      <c r="H16" s="49"/>
      <c r="I16" s="49"/>
      <c r="J16" s="50"/>
      <c r="K16" s="49"/>
      <c r="L16" s="49"/>
      <c r="M16" s="49"/>
      <c r="N16" s="49"/>
      <c r="O16" s="49"/>
      <c r="P16" s="49"/>
      <c r="Q16" s="41"/>
      <c r="R16" s="41"/>
      <c r="S16" s="41"/>
      <c r="T16" s="41"/>
      <c r="U16" s="49"/>
      <c r="V16" s="30"/>
      <c r="W16" s="30"/>
      <c r="X16" s="33"/>
      <c r="Y16" s="33"/>
      <c r="Z16" s="33"/>
      <c r="AA16" s="33"/>
      <c r="AB16" s="28"/>
      <c r="AC16" s="33"/>
      <c r="AD16" s="33"/>
      <c r="AE16" s="33"/>
      <c r="AF16" s="33"/>
      <c r="AG16" s="33"/>
      <c r="AH16" s="110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108"/>
      <c r="AT16" s="26"/>
      <c r="AU16" s="26"/>
      <c r="AV16" s="24"/>
      <c r="AW16" s="24"/>
      <c r="AX16" s="24"/>
      <c r="AY16" s="24"/>
      <c r="AZ16" s="24"/>
    </row>
    <row r="17" spans="1:52" ht="48.75" customHeight="1">
      <c r="A17" s="112"/>
      <c r="B17" s="112"/>
      <c r="C17" s="112"/>
      <c r="D17" s="112"/>
      <c r="E17" s="112"/>
      <c r="F17" s="49"/>
      <c r="G17" s="49"/>
      <c r="H17" s="49"/>
      <c r="I17" s="49"/>
      <c r="J17" s="50"/>
      <c r="K17" s="49"/>
      <c r="L17" s="49"/>
      <c r="M17" s="49"/>
      <c r="N17" s="49"/>
      <c r="O17" s="49"/>
      <c r="P17" s="49"/>
      <c r="Q17" s="41"/>
      <c r="R17" s="41"/>
      <c r="S17" s="41"/>
      <c r="T17" s="41"/>
      <c r="U17" s="49"/>
      <c r="V17" s="30"/>
      <c r="W17" s="30"/>
      <c r="X17" s="31"/>
      <c r="Y17" s="31"/>
      <c r="Z17" s="31"/>
      <c r="AA17" s="31"/>
      <c r="AB17" s="28"/>
      <c r="AC17" s="31"/>
      <c r="AD17" s="31"/>
      <c r="AE17" s="31"/>
      <c r="AF17" s="31"/>
      <c r="AG17" s="31"/>
      <c r="AH17" s="110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108"/>
      <c r="AT17" s="26"/>
      <c r="AU17" s="26"/>
      <c r="AV17" s="24"/>
      <c r="AW17" s="24"/>
      <c r="AX17" s="24"/>
      <c r="AY17" s="24"/>
      <c r="AZ17" s="24"/>
    </row>
    <row r="18" spans="1:52" ht="27" customHeight="1">
      <c r="A18" s="29"/>
      <c r="B18" s="29"/>
      <c r="C18" s="29"/>
      <c r="D18" s="29"/>
      <c r="E18" s="49"/>
      <c r="F18" s="49"/>
      <c r="G18" s="49"/>
      <c r="H18" s="49"/>
      <c r="I18" s="49"/>
      <c r="J18" s="50"/>
      <c r="K18" s="49"/>
      <c r="L18" s="49"/>
      <c r="M18" s="49"/>
      <c r="N18" s="49"/>
      <c r="O18" s="49"/>
      <c r="P18" s="49"/>
      <c r="Q18" s="41"/>
      <c r="R18" s="41"/>
      <c r="S18" s="41"/>
      <c r="T18" s="41"/>
      <c r="U18" s="49"/>
      <c r="V18" s="30"/>
      <c r="W18" s="30"/>
      <c r="X18" s="31"/>
      <c r="Y18" s="31"/>
      <c r="Z18" s="31"/>
      <c r="AA18" s="31"/>
      <c r="AB18" s="28"/>
      <c r="AC18" s="31"/>
      <c r="AD18" s="31"/>
      <c r="AE18" s="35"/>
      <c r="AF18" s="35"/>
      <c r="AG18" s="35"/>
      <c r="AH18" s="110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108"/>
      <c r="AT18" s="26"/>
      <c r="AU18" s="26"/>
      <c r="AV18" s="24"/>
      <c r="AW18" s="24"/>
      <c r="AX18" s="24"/>
      <c r="AY18" s="24"/>
      <c r="AZ18" s="24"/>
    </row>
    <row r="19" spans="1:52" ht="29.25" customHeight="1">
      <c r="A19" s="29"/>
      <c r="B19" s="29"/>
      <c r="C19" s="29"/>
      <c r="D19" s="29"/>
      <c r="E19" s="49"/>
      <c r="F19" s="49"/>
      <c r="G19" s="49"/>
      <c r="H19" s="49"/>
      <c r="I19" s="49"/>
      <c r="J19" s="50"/>
      <c r="K19" s="49"/>
      <c r="L19" s="49"/>
      <c r="M19" s="49"/>
      <c r="N19" s="49"/>
      <c r="O19" s="49"/>
      <c r="P19" s="49"/>
      <c r="Q19" s="41"/>
      <c r="R19" s="41"/>
      <c r="S19" s="41"/>
      <c r="T19" s="41"/>
      <c r="U19" s="49"/>
      <c r="V19" s="30"/>
      <c r="W19" s="30"/>
      <c r="X19" s="33"/>
      <c r="Y19" s="33"/>
      <c r="Z19" s="33"/>
      <c r="AA19" s="33"/>
      <c r="AB19" s="28"/>
      <c r="AC19" s="33"/>
      <c r="AD19" s="33"/>
      <c r="AE19" s="33"/>
      <c r="AF19" s="33"/>
      <c r="AG19" s="33"/>
      <c r="AH19" s="110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108"/>
      <c r="AT19" s="26"/>
      <c r="AU19" s="26"/>
      <c r="AV19" s="24"/>
      <c r="AW19" s="24"/>
      <c r="AX19" s="24"/>
      <c r="AY19" s="24"/>
      <c r="AZ19" s="24"/>
    </row>
    <row r="20" spans="1:52" ht="27.75" customHeight="1">
      <c r="A20" s="29"/>
      <c r="B20" s="29"/>
      <c r="C20" s="29"/>
      <c r="D20" s="29"/>
      <c r="E20" s="49"/>
      <c r="F20" s="49"/>
      <c r="G20" s="49"/>
      <c r="H20" s="49"/>
      <c r="I20" s="49"/>
      <c r="J20" s="50"/>
      <c r="K20" s="49"/>
      <c r="L20" s="49"/>
      <c r="M20" s="49"/>
      <c r="N20" s="49"/>
      <c r="O20" s="49"/>
      <c r="P20" s="49"/>
      <c r="Q20" s="41"/>
      <c r="R20" s="41"/>
      <c r="S20" s="41"/>
      <c r="T20" s="41"/>
      <c r="U20" s="49"/>
      <c r="V20" s="30"/>
      <c r="W20" s="30"/>
      <c r="X20" s="33"/>
      <c r="Y20" s="33"/>
      <c r="Z20" s="33"/>
      <c r="AA20" s="33"/>
      <c r="AB20" s="28"/>
      <c r="AC20" s="33"/>
      <c r="AD20" s="33"/>
      <c r="AE20" s="33"/>
      <c r="AF20" s="33"/>
      <c r="AG20" s="33"/>
      <c r="AH20" s="110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108"/>
      <c r="AT20" s="26"/>
      <c r="AU20" s="26"/>
      <c r="AV20" s="24"/>
      <c r="AW20" s="24"/>
      <c r="AX20" s="24"/>
      <c r="AY20" s="24"/>
      <c r="AZ20" s="24"/>
    </row>
    <row r="21" spans="1:52" ht="30" customHeight="1">
      <c r="A21" s="29"/>
      <c r="B21" s="29"/>
      <c r="C21" s="29"/>
      <c r="D21" s="29"/>
      <c r="E21" s="49"/>
      <c r="F21" s="49"/>
      <c r="G21" s="49"/>
      <c r="H21" s="49"/>
      <c r="I21" s="49"/>
      <c r="J21" s="50"/>
      <c r="K21" s="49"/>
      <c r="L21" s="49"/>
      <c r="M21" s="49"/>
      <c r="N21" s="49"/>
      <c r="O21" s="49"/>
      <c r="P21" s="49"/>
      <c r="Q21" s="41"/>
      <c r="R21" s="41"/>
      <c r="S21" s="41"/>
      <c r="T21" s="41"/>
      <c r="U21" s="49"/>
      <c r="V21" s="30"/>
      <c r="W21" s="30"/>
      <c r="X21" s="33"/>
      <c r="Y21" s="33"/>
      <c r="Z21" s="33"/>
      <c r="AA21" s="33"/>
      <c r="AB21" s="28"/>
      <c r="AC21" s="33"/>
      <c r="AD21" s="33"/>
      <c r="AE21" s="33"/>
      <c r="AF21" s="33"/>
      <c r="AG21" s="33"/>
      <c r="AH21" s="110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108"/>
      <c r="AT21" s="26"/>
      <c r="AU21" s="26"/>
      <c r="AV21" s="24"/>
      <c r="AW21" s="24"/>
      <c r="AX21" s="24"/>
      <c r="AY21" s="24"/>
      <c r="AZ21" s="24"/>
    </row>
    <row r="22" spans="1:52" ht="27.75" customHeight="1">
      <c r="A22" s="29"/>
      <c r="B22" s="29"/>
      <c r="C22" s="29"/>
      <c r="D22" s="29"/>
      <c r="E22" s="49"/>
      <c r="F22" s="49"/>
      <c r="G22" s="49"/>
      <c r="H22" s="49"/>
      <c r="I22" s="49"/>
      <c r="J22" s="50"/>
      <c r="K22" s="49"/>
      <c r="L22" s="49"/>
      <c r="M22" s="49"/>
      <c r="N22" s="49"/>
      <c r="O22" s="49"/>
      <c r="P22" s="49"/>
      <c r="Q22" s="41"/>
      <c r="R22" s="41"/>
      <c r="S22" s="41"/>
      <c r="T22" s="41"/>
      <c r="U22" s="49"/>
      <c r="V22" s="30"/>
      <c r="W22" s="30"/>
      <c r="X22" s="31"/>
      <c r="Y22" s="31"/>
      <c r="Z22" s="31"/>
      <c r="AA22" s="31"/>
      <c r="AB22" s="28"/>
      <c r="AC22" s="31"/>
      <c r="AD22" s="31"/>
      <c r="AE22" s="35"/>
      <c r="AF22" s="35"/>
      <c r="AG22" s="35"/>
      <c r="AH22" s="110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108"/>
      <c r="AT22" s="26"/>
      <c r="AU22" s="26"/>
      <c r="AV22" s="24"/>
      <c r="AW22" s="24"/>
      <c r="AX22" s="24"/>
      <c r="AY22" s="24"/>
      <c r="AZ22" s="24"/>
    </row>
    <row r="23" spans="1:52" ht="28.5" customHeight="1">
      <c r="A23" s="29"/>
      <c r="B23" s="29"/>
      <c r="C23" s="29"/>
      <c r="D23" s="29"/>
      <c r="E23" s="49"/>
      <c r="F23" s="49"/>
      <c r="G23" s="49"/>
      <c r="H23" s="49"/>
      <c r="I23" s="49"/>
      <c r="J23" s="50"/>
      <c r="K23" s="49"/>
      <c r="L23" s="49"/>
      <c r="M23" s="49"/>
      <c r="N23" s="49"/>
      <c r="O23" s="49"/>
      <c r="P23" s="49"/>
      <c r="Q23" s="41"/>
      <c r="R23" s="41"/>
      <c r="S23" s="41"/>
      <c r="T23" s="41"/>
      <c r="U23" s="49"/>
      <c r="V23" s="30"/>
      <c r="W23" s="30"/>
      <c r="X23" s="33"/>
      <c r="Y23" s="33"/>
      <c r="Z23" s="33"/>
      <c r="AA23" s="33"/>
      <c r="AB23" s="28"/>
      <c r="AC23" s="33"/>
      <c r="AD23" s="33"/>
      <c r="AE23" s="36"/>
      <c r="AF23" s="36"/>
      <c r="AG23" s="36"/>
      <c r="AH23" s="110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108"/>
      <c r="AT23" s="26"/>
      <c r="AU23" s="26"/>
      <c r="AV23" s="24"/>
      <c r="AW23" s="24"/>
      <c r="AX23" s="24"/>
      <c r="AY23" s="24"/>
      <c r="AZ23" s="24"/>
    </row>
    <row r="24" spans="1:52" ht="29.25" customHeight="1">
      <c r="A24" s="29"/>
      <c r="B24" s="29"/>
      <c r="C24" s="29"/>
      <c r="D24" s="29"/>
      <c r="E24" s="49"/>
      <c r="F24" s="49"/>
      <c r="G24" s="49"/>
      <c r="H24" s="49"/>
      <c r="I24" s="49"/>
      <c r="J24" s="50"/>
      <c r="K24" s="49"/>
      <c r="L24" s="49"/>
      <c r="M24" s="49"/>
      <c r="N24" s="49"/>
      <c r="O24" s="49"/>
      <c r="P24" s="49"/>
      <c r="Q24" s="41"/>
      <c r="R24" s="41"/>
      <c r="S24" s="41"/>
      <c r="T24" s="41"/>
      <c r="U24" s="49"/>
      <c r="V24" s="30"/>
      <c r="W24" s="30"/>
      <c r="X24" s="37"/>
      <c r="Y24" s="37"/>
      <c r="Z24" s="37"/>
      <c r="AA24" s="37"/>
      <c r="AB24" s="28"/>
      <c r="AC24" s="37"/>
      <c r="AD24" s="37"/>
      <c r="AE24" s="38"/>
      <c r="AF24" s="38"/>
      <c r="AG24" s="38"/>
      <c r="AH24" s="110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108"/>
      <c r="AT24" s="26"/>
      <c r="AU24" s="26"/>
      <c r="AV24" s="24"/>
      <c r="AW24" s="24"/>
      <c r="AX24" s="24"/>
      <c r="AY24" s="24"/>
      <c r="AZ24" s="24"/>
    </row>
    <row r="25" spans="1:52" ht="27.75" customHeight="1">
      <c r="A25" s="29"/>
      <c r="B25" s="29"/>
      <c r="C25" s="29"/>
      <c r="D25" s="29"/>
      <c r="E25" s="49"/>
      <c r="F25" s="49"/>
      <c r="G25" s="49"/>
      <c r="H25" s="49"/>
      <c r="I25" s="49"/>
      <c r="J25" s="50"/>
      <c r="K25" s="49"/>
      <c r="L25" s="49"/>
      <c r="M25" s="49"/>
      <c r="N25" s="49"/>
      <c r="O25" s="49"/>
      <c r="P25" s="49"/>
      <c r="Q25" s="41"/>
      <c r="R25" s="41"/>
      <c r="S25" s="41"/>
      <c r="T25" s="41"/>
      <c r="U25" s="49"/>
      <c r="V25" s="30"/>
      <c r="W25" s="30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110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108"/>
      <c r="AT25" s="26"/>
      <c r="AU25" s="26"/>
      <c r="AV25" s="24"/>
      <c r="AW25" s="24"/>
      <c r="AX25" s="24"/>
      <c r="AY25" s="24"/>
      <c r="AZ25" s="24"/>
    </row>
    <row r="26" spans="1:52" ht="26.25" customHeight="1">
      <c r="A26" s="29"/>
      <c r="B26" s="29"/>
      <c r="C26" s="29"/>
      <c r="D26" s="29"/>
      <c r="E26" s="49"/>
      <c r="F26" s="49"/>
      <c r="G26" s="49"/>
      <c r="H26" s="49"/>
      <c r="I26" s="49"/>
      <c r="J26" s="50"/>
      <c r="K26" s="49"/>
      <c r="L26" s="49"/>
      <c r="M26" s="49"/>
      <c r="N26" s="49"/>
      <c r="O26" s="49"/>
      <c r="P26" s="49"/>
      <c r="Q26" s="41"/>
      <c r="R26" s="41"/>
      <c r="S26" s="41"/>
      <c r="T26" s="41"/>
      <c r="U26" s="49"/>
      <c r="V26" s="30"/>
      <c r="W26" s="30"/>
      <c r="X26" s="39"/>
      <c r="Y26" s="39"/>
      <c r="Z26" s="39"/>
      <c r="AA26" s="39"/>
      <c r="AB26" s="39"/>
      <c r="AC26" s="39"/>
      <c r="AD26" s="39"/>
      <c r="AE26" s="31"/>
      <c r="AF26" s="31"/>
      <c r="AG26" s="31"/>
      <c r="AH26" s="110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108"/>
      <c r="AT26" s="26"/>
      <c r="AU26" s="26"/>
      <c r="AV26" s="24"/>
      <c r="AW26" s="24"/>
      <c r="AX26" s="24"/>
      <c r="AY26" s="24"/>
      <c r="AZ26" s="24"/>
    </row>
    <row r="27" spans="1:52" ht="27.75" customHeight="1">
      <c r="A27" s="29"/>
      <c r="B27" s="29"/>
      <c r="C27" s="29"/>
      <c r="D27" s="29"/>
      <c r="E27" s="49"/>
      <c r="F27" s="49"/>
      <c r="G27" s="49"/>
      <c r="H27" s="49"/>
      <c r="I27" s="49"/>
      <c r="J27" s="50"/>
      <c r="K27" s="49"/>
      <c r="L27" s="49"/>
      <c r="M27" s="49"/>
      <c r="N27" s="49"/>
      <c r="O27" s="49"/>
      <c r="P27" s="49"/>
      <c r="Q27" s="41"/>
      <c r="R27" s="41"/>
      <c r="S27" s="41"/>
      <c r="T27" s="41"/>
      <c r="U27" s="49"/>
      <c r="V27" s="30"/>
      <c r="W27" s="30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110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108"/>
      <c r="AT27" s="26"/>
      <c r="AU27" s="26"/>
      <c r="AV27" s="24"/>
      <c r="AW27" s="24"/>
      <c r="AX27" s="24"/>
      <c r="AY27" s="24"/>
      <c r="AZ27" s="24"/>
    </row>
    <row r="28" spans="1:52" ht="27" customHeight="1">
      <c r="A28" s="29"/>
      <c r="B28" s="29"/>
      <c r="C28" s="29"/>
      <c r="D28" s="29"/>
      <c r="E28" s="49"/>
      <c r="F28" s="49"/>
      <c r="G28" s="49"/>
      <c r="H28" s="49"/>
      <c r="I28" s="49"/>
      <c r="J28" s="50"/>
      <c r="K28" s="49"/>
      <c r="L28" s="49"/>
      <c r="M28" s="49"/>
      <c r="N28" s="49"/>
      <c r="O28" s="49"/>
      <c r="P28" s="49"/>
      <c r="Q28" s="41"/>
      <c r="R28" s="41"/>
      <c r="S28" s="41"/>
      <c r="T28" s="41"/>
      <c r="U28" s="49"/>
      <c r="V28" s="30"/>
      <c r="W28" s="30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110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108"/>
      <c r="AT28" s="26"/>
      <c r="AU28" s="26"/>
      <c r="AV28" s="24"/>
      <c r="AW28" s="24"/>
      <c r="AX28" s="24"/>
      <c r="AY28" s="24"/>
      <c r="AZ28" s="24"/>
    </row>
    <row r="29" spans="1:52" ht="26.25" customHeight="1">
      <c r="A29" s="29"/>
      <c r="B29" s="29"/>
      <c r="C29" s="29"/>
      <c r="D29" s="29"/>
      <c r="E29" s="49"/>
      <c r="F29" s="49"/>
      <c r="G29" s="49"/>
      <c r="H29" s="49"/>
      <c r="I29" s="49"/>
      <c r="J29" s="50"/>
      <c r="K29" s="49"/>
      <c r="L29" s="49"/>
      <c r="M29" s="49"/>
      <c r="N29" s="49"/>
      <c r="O29" s="49"/>
      <c r="P29" s="49"/>
      <c r="Q29" s="41"/>
      <c r="R29" s="41"/>
      <c r="S29" s="41"/>
      <c r="T29" s="41"/>
      <c r="U29" s="49"/>
      <c r="V29" s="30"/>
      <c r="W29" s="30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110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108"/>
      <c r="AT29" s="26"/>
      <c r="AU29" s="26"/>
      <c r="AV29" s="24"/>
      <c r="AW29" s="24"/>
      <c r="AX29" s="24"/>
      <c r="AY29" s="24"/>
      <c r="AZ29" s="24"/>
    </row>
    <row r="30" spans="1:52" ht="28.5" customHeight="1">
      <c r="A30" s="29"/>
      <c r="B30" s="29"/>
      <c r="C30" s="29"/>
      <c r="D30" s="29"/>
      <c r="E30" s="49"/>
      <c r="F30" s="49"/>
      <c r="G30" s="49"/>
      <c r="H30" s="49"/>
      <c r="I30" s="49"/>
      <c r="J30" s="50"/>
      <c r="K30" s="49"/>
      <c r="L30" s="49"/>
      <c r="M30" s="49"/>
      <c r="N30" s="49"/>
      <c r="O30" s="49"/>
      <c r="P30" s="49"/>
      <c r="Q30" s="41"/>
      <c r="R30" s="41"/>
      <c r="S30" s="41"/>
      <c r="T30" s="41"/>
      <c r="U30" s="49"/>
      <c r="V30" s="30"/>
      <c r="W30" s="30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110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108"/>
      <c r="AT30" s="26"/>
      <c r="AU30" s="26"/>
      <c r="AV30" s="24"/>
      <c r="AW30" s="24"/>
      <c r="AX30" s="24"/>
      <c r="AY30" s="24"/>
      <c r="AZ30" s="24"/>
    </row>
    <row r="31" spans="1:52" ht="27.75" customHeight="1">
      <c r="A31" s="29"/>
      <c r="B31" s="29"/>
      <c r="C31" s="29"/>
      <c r="D31" s="29"/>
      <c r="E31" s="49"/>
      <c r="F31" s="49"/>
      <c r="G31" s="49"/>
      <c r="H31" s="49"/>
      <c r="I31" s="49"/>
      <c r="J31" s="50"/>
      <c r="K31" s="49"/>
      <c r="L31" s="49"/>
      <c r="M31" s="49"/>
      <c r="N31" s="49"/>
      <c r="O31" s="49"/>
      <c r="P31" s="49"/>
      <c r="Q31" s="41"/>
      <c r="R31" s="41"/>
      <c r="S31" s="41"/>
      <c r="T31" s="41"/>
      <c r="U31" s="49"/>
      <c r="V31" s="30"/>
      <c r="W31" s="30"/>
      <c r="X31" s="40"/>
      <c r="Y31" s="40"/>
      <c r="Z31" s="40"/>
      <c r="AA31" s="40"/>
      <c r="AB31" s="40"/>
      <c r="AC31" s="40"/>
      <c r="AD31" s="40"/>
      <c r="AE31" s="31"/>
      <c r="AF31" s="31"/>
      <c r="AG31" s="31"/>
      <c r="AH31" s="110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108"/>
      <c r="AT31" s="26"/>
      <c r="AU31" s="26"/>
      <c r="AV31" s="24"/>
      <c r="AW31" s="24"/>
      <c r="AX31" s="24"/>
      <c r="AY31" s="24"/>
      <c r="AZ31" s="24"/>
    </row>
    <row r="32" spans="1:52" ht="27" customHeight="1">
      <c r="A32" s="29"/>
      <c r="B32" s="29"/>
      <c r="C32" s="29"/>
      <c r="D32" s="29"/>
      <c r="E32" s="49"/>
      <c r="F32" s="49"/>
      <c r="G32" s="49"/>
      <c r="H32" s="49"/>
      <c r="I32" s="49"/>
      <c r="J32" s="50"/>
      <c r="K32" s="49"/>
      <c r="L32" s="49"/>
      <c r="M32" s="49"/>
      <c r="N32" s="49"/>
      <c r="O32" s="49"/>
      <c r="P32" s="49"/>
      <c r="Q32" s="41"/>
      <c r="R32" s="41"/>
      <c r="S32" s="41"/>
      <c r="T32" s="41"/>
      <c r="U32" s="49"/>
      <c r="V32" s="30"/>
      <c r="W32" s="30"/>
      <c r="X32" s="39"/>
      <c r="Y32" s="39"/>
      <c r="Z32" s="39"/>
      <c r="AA32" s="39"/>
      <c r="AB32" s="39"/>
      <c r="AC32" s="39"/>
      <c r="AD32" s="39"/>
      <c r="AE32" s="31"/>
      <c r="AF32" s="31"/>
      <c r="AG32" s="31"/>
      <c r="AH32" s="110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108"/>
      <c r="AT32" s="26"/>
      <c r="AU32" s="26"/>
      <c r="AV32" s="24"/>
      <c r="AW32" s="24"/>
      <c r="AX32" s="24"/>
      <c r="AY32" s="24"/>
      <c r="AZ32" s="24"/>
    </row>
    <row r="33" spans="1:52" ht="18.75" customHeight="1">
      <c r="A33" s="41"/>
      <c r="B33" s="41"/>
      <c r="C33" s="41"/>
      <c r="D33" s="41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30"/>
      <c r="W33" s="30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110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108"/>
      <c r="AT33" s="26"/>
      <c r="AU33" s="26"/>
      <c r="AV33" s="24"/>
      <c r="AW33" s="24"/>
      <c r="AX33" s="24"/>
      <c r="AY33" s="24"/>
      <c r="AZ33" s="24"/>
    </row>
  </sheetData>
  <sheetProtection/>
  <mergeCells count="65">
    <mergeCell ref="U4:AF4"/>
    <mergeCell ref="U8:U10"/>
    <mergeCell ref="V8:V10"/>
    <mergeCell ref="AD8:AD10"/>
    <mergeCell ref="AE8:AE10"/>
    <mergeCell ref="AF8:AF10"/>
    <mergeCell ref="AA8:AA10"/>
    <mergeCell ref="X8:X10"/>
    <mergeCell ref="Y8:Y10"/>
    <mergeCell ref="AB8:AB10"/>
    <mergeCell ref="M4:T4"/>
    <mergeCell ref="P9:P10"/>
    <mergeCell ref="N9:N10"/>
    <mergeCell ref="M9:M10"/>
    <mergeCell ref="O9:O10"/>
    <mergeCell ref="R9:R10"/>
    <mergeCell ref="T9:T10"/>
    <mergeCell ref="O5:P8"/>
    <mergeCell ref="M5:N8"/>
    <mergeCell ref="S5:T8"/>
    <mergeCell ref="A16:E16"/>
    <mergeCell ref="I5:I10"/>
    <mergeCell ref="F5:F10"/>
    <mergeCell ref="B4:C8"/>
    <mergeCell ref="F4:L4"/>
    <mergeCell ref="C9:C10"/>
    <mergeCell ref="A15:D15"/>
    <mergeCell ref="B9:B10"/>
    <mergeCell ref="G11:H11"/>
    <mergeCell ref="G5:H10"/>
    <mergeCell ref="A1:U1"/>
    <mergeCell ref="X2:AG2"/>
    <mergeCell ref="A2:A10"/>
    <mergeCell ref="AC8:AC10"/>
    <mergeCell ref="W6:X7"/>
    <mergeCell ref="W8:W10"/>
    <mergeCell ref="Q9:Q10"/>
    <mergeCell ref="AG4:AG10"/>
    <mergeCell ref="S9:S10"/>
    <mergeCell ref="Y6:Z7"/>
    <mergeCell ref="AS2:AS33"/>
    <mergeCell ref="AT2:AW2"/>
    <mergeCell ref="AH2:AH33"/>
    <mergeCell ref="AI2:AR2"/>
    <mergeCell ref="AC6:AD7"/>
    <mergeCell ref="A17:E17"/>
    <mergeCell ref="A12:D12"/>
    <mergeCell ref="A13:D13"/>
    <mergeCell ref="A14:D14"/>
    <mergeCell ref="Q5:R8"/>
    <mergeCell ref="AC5:AD5"/>
    <mergeCell ref="AE5:AF5"/>
    <mergeCell ref="U5:AB5"/>
    <mergeCell ref="AA6:AB7"/>
    <mergeCell ref="Z8:Z10"/>
    <mergeCell ref="AE6:AF7"/>
    <mergeCell ref="U6:V7"/>
    <mergeCell ref="L5:L10"/>
    <mergeCell ref="J5:K8"/>
    <mergeCell ref="J9:J10"/>
    <mergeCell ref="K9:K10"/>
    <mergeCell ref="E5:E8"/>
    <mergeCell ref="D5:D8"/>
    <mergeCell ref="D9:D10"/>
    <mergeCell ref="E9:E10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40" r:id="rId1"/>
  <rowBreaks count="1" manualBreakCount="1">
    <brk id="17" max="255" man="1"/>
  </rowBreaks>
  <colBreaks count="2" manualBreakCount="2">
    <brk id="20" max="12" man="1"/>
    <brk id="3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Кондартьева Надежда</dc:creator>
  <cp:keywords/>
  <dc:description/>
  <cp:lastModifiedBy>Сенюта  Михаил Романович</cp:lastModifiedBy>
  <cp:lastPrinted>2020-07-09T04:15:16Z</cp:lastPrinted>
  <dcterms:created xsi:type="dcterms:W3CDTF">2013-01-19T06:41:13Z</dcterms:created>
  <dcterms:modified xsi:type="dcterms:W3CDTF">2020-07-09T07:48:01Z</dcterms:modified>
  <cp:category/>
  <cp:version/>
  <cp:contentType/>
  <cp:contentStatus/>
</cp:coreProperties>
</file>