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Доходы" sheetId="1" r:id="rId1"/>
    <sheet name="Расходы" sheetId="2" r:id="rId2"/>
    <sheet name="Источники" sheetId="3" r:id="rId3"/>
  </sheets>
  <definedNames>
    <definedName name="_Otchet_Period_Source__AT_ObjectName">'Доходы'!#REF!</definedName>
    <definedName name="_PBuh_">'Источники'!#REF!</definedName>
    <definedName name="_PBuhN_">'Источники'!#REF!</definedName>
    <definedName name="_Period_">'Доходы'!#REF!</definedName>
    <definedName name="_PRuk_">'Источники'!#REF!</definedName>
    <definedName name="_PRukN_">'Источники'!#REF!</definedName>
    <definedName name="_RDate_">'Доходы'!#REF!</definedName>
    <definedName name="_СпрОКАТО_">'Доходы'!#REF!</definedName>
    <definedName name="_СпрОКПО_">'Доходы'!#REF!</definedName>
    <definedName name="total2">'Расходы'!#REF!</definedName>
    <definedName name="_xlnm.Print_Titles" localSheetId="0">'Доходы'!$3:$5</definedName>
  </definedNames>
  <calcPr fullCalcOnLoad="1"/>
</workbook>
</file>

<file path=xl/sharedStrings.xml><?xml version="1.0" encoding="utf-8"?>
<sst xmlns="http://schemas.openxmlformats.org/spreadsheetml/2006/main" count="1222" uniqueCount="784">
  <si>
    <t xml:space="preserve">                                                            2. Расходы бюджета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</si>
  <si>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</si>
  <si>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</si>
  <si>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</si>
  <si>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</si>
  <si>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</si>
  <si>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</si>
  <si>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</si>
  <si>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</si>
  <si>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 xml:space="preserve">                                           3. Источники финансирования дефицита бюджета</t>
  </si>
  <si>
    <t>бюджеты муниципальных районов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</si>
  <si>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</si>
  <si>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</si>
  <si>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</si>
  <si>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</si>
  <si>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</si>
  <si>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</si>
  <si>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</si>
  <si>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</si>
  <si>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</si>
  <si>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</si>
  <si>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</si>
  <si>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</si>
  <si>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</si>
  <si>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</si>
  <si>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</si>
  <si>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</si>
  <si>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</si>
  <si>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</si>
  <si>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</si>
  <si>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</si>
  <si>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</si>
  <si>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</si>
  <si>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</si>
  <si>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</si>
  <si>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</si>
  <si>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</si>
  <si>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</si>
  <si>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</si>
  <si>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</si>
  <si>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</si>
  <si>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</si>
  <si>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</si>
  <si>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</si>
  <si>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</si>
  <si>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</si>
  <si>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</si>
  <si>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</si>
  <si>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</si>
  <si>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</si>
  <si>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</si>
  <si>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</si>
  <si>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</si>
  <si>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</si>
  <si>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</si>
  <si>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</si>
  <si>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</si>
  <si>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</si>
  <si>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</si>
  <si>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</si>
  <si>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</si>
  <si>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</si>
  <si>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</si>
  <si>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</si>
  <si>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</si>
  <si>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</si>
  <si>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</si>
  <si>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</si>
  <si>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</si>
  <si>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</si>
  <si>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</si>
  <si>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</si>
  <si>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</si>
  <si>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</si>
  <si>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</si>
  <si>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</si>
  <si>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</si>
  <si>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</si>
  <si>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</si>
  <si>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</si>
  <si>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</si>
  <si>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</si>
  <si>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</si>
  <si>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</si>
  <si>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</si>
  <si>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</si>
  <si>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</si>
  <si>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</si>
  <si>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</si>
  <si>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</si>
  <si>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</si>
  <si>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</si>
  <si>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</si>
  <si>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</si>
  <si>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</si>
  <si>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</si>
  <si>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</si>
  <si>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</si>
  <si>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</si>
  <si>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</si>
  <si>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</si>
  <si>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</si>
  <si>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</si>
  <si>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</si>
  <si>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</si>
  <si>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</si>
  <si>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</si>
  <si>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</si>
  <si>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</si>
  <si>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</si>
  <si>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</si>
  <si>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</si>
  <si>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</si>
  <si>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</si>
  <si>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</si>
  <si>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</si>
  <si>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</si>
  <si>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</si>
  <si>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</si>
  <si>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</si>
  <si>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</si>
  <si>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</si>
  <si>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</si>
  <si>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</si>
  <si>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</si>
  <si>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</si>
  <si>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</si>
  <si>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</si>
  <si>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</si>
  <si>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</si>
  <si>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</si>
  <si>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</si>
  <si>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</si>
  <si>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</si>
  <si>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</si>
  <si>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</si>
  <si>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</si>
  <si>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</si>
  <si>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</si>
  <si>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</si>
  <si>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</si>
  <si>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</si>
  <si>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</si>
  <si>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</si>
  <si>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</si>
  <si>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</si>
  <si>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</si>
  <si>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</si>
  <si>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</si>
  <si>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</si>
  <si>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</si>
  <si>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</si>
  <si>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</si>
  <si>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</si>
  <si>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</si>
  <si>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</si>
  <si>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</si>
  <si>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</si>
  <si>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</si>
  <si>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</si>
  <si>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</si>
  <si>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</si>
  <si>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</si>
  <si>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</si>
  <si>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</si>
  <si>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</si>
  <si>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</si>
  <si>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</si>
  <si>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</si>
  <si>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</si>
  <si>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</si>
  <si>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</si>
  <si>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</si>
  <si>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</si>
  <si>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</si>
  <si>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</si>
  <si>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</si>
  <si>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</si>
  <si>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</si>
  <si>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</si>
  <si>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</si>
  <si>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</si>
  <si>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</si>
  <si>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</si>
  <si>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</si>
  <si>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</si>
  <si>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</si>
  <si>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</si>
  <si>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</si>
  <si>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</si>
  <si>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</si>
  <si>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</si>
  <si>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</si>
  <si>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</si>
  <si>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</si>
  <si>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</si>
  <si>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</si>
  <si>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</si>
  <si>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</si>
  <si>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</si>
  <si>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</si>
  <si>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</si>
  <si>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</si>
  <si>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</si>
  <si>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</si>
  <si>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</si>
  <si>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</si>
  <si>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</si>
  <si>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</si>
  <si>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</si>
  <si>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</si>
  <si>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</si>
  <si>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</si>
  <si>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</si>
  <si>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</si>
  <si>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</si>
  <si>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</si>
  <si>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</si>
  <si>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</si>
  <si>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</si>
  <si>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</si>
  <si>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</si>
  <si>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</si>
  <si>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</si>
  <si>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</si>
  <si>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</si>
  <si>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</si>
  <si>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</si>
  <si>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</si>
  <si>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</si>
  <si>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</si>
  <si>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</si>
  <si>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</si>
  <si>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</si>
  <si>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Перечисления другим бюджетам бюджетной системы Российской Федерации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</si>
  <si>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</si>
  <si>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</si>
  <si>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</si>
  <si>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</si>
  <si>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</si>
  <si>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</si>
  <si>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</si>
  <si>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</si>
  <si>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</si>
  <si>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</si>
  <si>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</si>
  <si>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</si>
  <si>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</si>
  <si>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</si>
  <si>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</si>
  <si>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</si>
  <si>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</si>
  <si>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</si>
  <si>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</si>
  <si>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</si>
  <si>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</si>
  <si>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</si>
  <si>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</si>
  <si>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</si>
  <si>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</si>
  <si>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</si>
  <si>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</si>
  <si>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</si>
  <si>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</si>
  <si>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</si>
  <si>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</si>
  <si>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</si>
  <si>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</si>
  <si>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</si>
  <si>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</si>
  <si>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</si>
  <si>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</si>
  <si>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000 0104 0000000 000 220</t>
  </si>
  <si>
    <t>000 0104 0000000 000 221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</si>
  <si>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</si>
  <si>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</si>
  <si>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</si>
  <si>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</si>
  <si>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</si>
  <si>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</si>
  <si>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</si>
  <si>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</si>
  <si>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</si>
  <si>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</si>
  <si>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</si>
  <si>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</si>
  <si>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</si>
  <si>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</si>
  <si>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</si>
  <si>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</si>
  <si>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</si>
  <si>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000 0106 0000000 000 226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</si>
  <si>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</si>
  <si>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</si>
  <si>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</si>
  <si>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</si>
  <si>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</si>
  <si>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</si>
  <si>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</si>
  <si>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</si>
  <si>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</si>
  <si>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</si>
  <si>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000 0107 0000000 000 221</t>
  </si>
  <si>
    <t>000 0107 0000000 000 222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</si>
  <si>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</si>
  <si>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</si>
  <si>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</si>
  <si>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</si>
  <si>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</si>
  <si>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</si>
  <si>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</si>
  <si>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</si>
  <si>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000 0111 0000000 000 220</t>
  </si>
  <si>
    <t>000 0111 0000000 000 222</t>
  </si>
  <si>
    <t>000 0111 0000000 000 225</t>
  </si>
  <si>
    <t>000 0111 0000000 000 226</t>
  </si>
  <si>
    <t>000 0111 0000000 000 260</t>
  </si>
  <si>
    <t>000 0111 0000000 000 262</t>
  </si>
  <si>
    <t>000 0111 0000000 000 290</t>
  </si>
  <si>
    <t>000 0111 0000000 000 300</t>
  </si>
  <si>
    <t>000 0111 0000000 000 310</t>
  </si>
  <si>
    <t>000 0111 0000000 000 340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</si>
  <si>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</si>
  <si>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</si>
  <si>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</si>
  <si>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</si>
  <si>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</si>
  <si>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</si>
  <si>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</si>
  <si>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</si>
  <si>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</si>
  <si>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</si>
  <si>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</si>
  <si>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</si>
  <si>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</si>
  <si>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</si>
  <si>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</si>
  <si>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</si>
  <si>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</si>
  <si>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</si>
  <si>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</si>
  <si>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</si>
  <si>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</si>
  <si>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</si>
  <si>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</si>
  <si>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000 0200 0000000 000 250</t>
  </si>
  <si>
    <t>000 0200 0000000 000 251</t>
  </si>
  <si>
    <t>Мобилизационная и вневойсковая подготовка</t>
  </si>
  <si>
    <t>000 0203 0000000 000 000</t>
  </si>
  <si>
    <t>000 0203 0000000 000 200</t>
  </si>
  <si>
    <t>000 0203 0000000 000 250</t>
  </si>
  <si>
    <t>000 0203 0000000 000 251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</si>
  <si>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</si>
  <si>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</si>
  <si>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</si>
  <si>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</si>
  <si>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</si>
  <si>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</si>
  <si>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</si>
  <si>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</si>
  <si>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</si>
  <si>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</si>
  <si>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000 0300 0000000 000 260</t>
  </si>
  <si>
    <t>000 0300 0000000 000 262</t>
  </si>
  <si>
    <t>000 0300 0000000 000 290</t>
  </si>
  <si>
    <t>000 0300 0000000 000 300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</si>
  <si>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</si>
  <si>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</si>
  <si>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</si>
  <si>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</si>
  <si>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</si>
  <si>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</si>
  <si>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</si>
  <si>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</si>
  <si>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</si>
  <si>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000 0304 0000000 000 226</t>
  </si>
  <si>
    <t>000 0304 0000000 000 290</t>
  </si>
  <si>
    <t>000 0304 0000000 000 300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</si>
  <si>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</si>
  <si>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</si>
  <si>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</si>
  <si>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</si>
  <si>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</si>
  <si>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</si>
  <si>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</si>
  <si>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</si>
  <si>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000 0309 0000000 000 225</t>
  </si>
  <si>
    <t>000 0309 0000000 000 226</t>
  </si>
  <si>
    <t>000 0309 0000000 000 260</t>
  </si>
  <si>
    <t>000 0309 0000000 000 262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</si>
  <si>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</si>
  <si>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</si>
  <si>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</si>
  <si>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</si>
  <si>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</si>
  <si>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</si>
  <si>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</si>
  <si>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</si>
  <si>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</si>
  <si>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</si>
  <si>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</si>
  <si>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</si>
  <si>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</si>
  <si>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</si>
  <si>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</si>
  <si>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</si>
  <si>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</si>
  <si>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</si>
  <si>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</si>
  <si>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</si>
  <si>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</si>
  <si>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</si>
  <si>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</si>
  <si>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000 0405 0000000 000 224</t>
  </si>
  <si>
    <t>000 0405 0000000 000 226</t>
  </si>
  <si>
    <t>000 0405 0000000 000 290</t>
  </si>
  <si>
    <t>000 0405 0000000 000 300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</si>
  <si>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</si>
  <si>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</si>
  <si>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</si>
  <si>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</si>
  <si>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</si>
  <si>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</si>
  <si>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</si>
  <si>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</si>
  <si>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</si>
  <si>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</si>
  <si>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</si>
  <si>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</si>
  <si>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</si>
  <si>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</si>
  <si>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</si>
  <si>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</si>
  <si>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</si>
  <si>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</si>
  <si>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</si>
  <si>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</si>
  <si>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</si>
  <si>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</si>
  <si>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000 0500 0000000 000 225</t>
  </si>
  <si>
    <t>000 0500 0000000 000 226</t>
  </si>
  <si>
    <t xml:space="preserve">Безвозмездные перечисления государственным и муниципальным организациям 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</si>
  <si>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</si>
  <si>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</si>
  <si>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</si>
  <si>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</si>
  <si>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</si>
  <si>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</si>
  <si>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</si>
  <si>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</si>
  <si>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</si>
  <si>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</si>
  <si>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</si>
  <si>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</si>
  <si>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</si>
  <si>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</si>
  <si>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</si>
  <si>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</si>
  <si>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</si>
  <si>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</si>
  <si>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</si>
  <si>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</si>
  <si>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</si>
  <si>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</si>
  <si>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</si>
  <si>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</si>
  <si>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</si>
  <si>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</si>
  <si>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</si>
  <si>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</si>
  <si>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</si>
  <si>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</si>
  <si>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</si>
  <si>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</si>
  <si>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</si>
  <si>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000 0505 0000000 000 250</t>
  </si>
  <si>
    <t>000 0505 0000000 000 251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</si>
  <si>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</si>
  <si>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</si>
  <si>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</si>
  <si>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</si>
  <si>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</si>
  <si>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</si>
  <si>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</si>
  <si>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</si>
  <si>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</si>
  <si>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</si>
  <si>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000 0600 0000000 000 225</t>
  </si>
  <si>
    <t>000 0600 0000000 000 226</t>
  </si>
  <si>
    <t>000 0600 0000000 000 260</t>
  </si>
  <si>
    <t>000 0600 0000000 000 262</t>
  </si>
  <si>
    <t>000 0600 0000000 000 290</t>
  </si>
  <si>
    <t>000 0600 0000000 000 300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</si>
  <si>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</si>
  <si>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</si>
  <si>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</si>
  <si>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</si>
  <si>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</si>
  <si>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</si>
  <si>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</si>
  <si>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</si>
  <si>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</si>
  <si>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</si>
  <si>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</si>
  <si>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000 0603 0000000 000 225</t>
  </si>
  <si>
    <t>000 0603 0000000 000 226</t>
  </si>
  <si>
    <t>000 0603 0000000 000 260</t>
  </si>
  <si>
    <t>000 0603 0000000 000 262</t>
  </si>
  <si>
    <t>000 0603 0000000 000 290</t>
  </si>
  <si>
    <t>000 0603 0000000 000 300</t>
  </si>
  <si>
    <t>000 0603 0000000 000 340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</si>
  <si>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</si>
  <si>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</si>
  <si>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</si>
  <si>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</si>
  <si>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</si>
  <si>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</si>
  <si>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</si>
  <si>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</si>
  <si>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</si>
  <si>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</si>
  <si>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</si>
  <si>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</si>
  <si>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</si>
  <si>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</si>
  <si>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</si>
  <si>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</si>
  <si>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</si>
  <si>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</si>
  <si>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</si>
  <si>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</si>
  <si>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</si>
  <si>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</si>
  <si>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</si>
  <si>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</si>
  <si>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</si>
  <si>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</si>
  <si>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</si>
  <si>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</si>
  <si>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</si>
  <si>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</si>
  <si>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</si>
  <si>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</si>
  <si>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</si>
  <si>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</si>
  <si>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</si>
  <si>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</si>
  <si>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</si>
  <si>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</si>
  <si>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</si>
  <si>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</si>
  <si>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</si>
  <si>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</si>
  <si>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</si>
  <si>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</si>
  <si>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</si>
  <si>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</si>
  <si>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</si>
  <si>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</si>
  <si>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</si>
  <si>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</si>
  <si>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</si>
  <si>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</si>
  <si>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</si>
  <si>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</si>
  <si>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</si>
  <si>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</si>
  <si>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</si>
  <si>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</si>
  <si>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</si>
  <si>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</si>
  <si>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</si>
  <si>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</si>
  <si>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</si>
  <si>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</si>
  <si>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</si>
  <si>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</si>
  <si>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</si>
  <si>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</si>
  <si>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</si>
  <si>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</si>
  <si>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</si>
  <si>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000 0707 0000000 000 242</t>
  </si>
  <si>
    <t>000 0707 0000000 000 260</t>
  </si>
  <si>
    <t>000 0707 0000000 000 262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</si>
  <si>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</si>
  <si>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</si>
  <si>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</si>
  <si>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</si>
  <si>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</si>
  <si>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</si>
  <si>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</si>
  <si>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</si>
  <si>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</si>
  <si>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</si>
  <si>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</si>
  <si>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</si>
  <si>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</si>
  <si>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</si>
  <si>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</si>
  <si>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</si>
  <si>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</si>
  <si>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</si>
  <si>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</si>
  <si>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</si>
  <si>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</si>
  <si>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</si>
  <si>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</si>
  <si>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</si>
  <si>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</si>
  <si>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</si>
  <si>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</si>
  <si>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</si>
  <si>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</si>
  <si>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</si>
  <si>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000 0800 0000000 000 224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</si>
  <si>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</si>
  <si>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</si>
  <si>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</si>
  <si>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</si>
  <si>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</si>
  <si>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</si>
  <si>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</si>
  <si>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</si>
  <si>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</si>
  <si>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</si>
  <si>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</si>
  <si>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</si>
  <si>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</si>
  <si>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000 0801 0000000 000 250</t>
  </si>
  <si>
    <t>000 0801 0000000 000 251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</si>
  <si>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</si>
  <si>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</si>
  <si>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</si>
  <si>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</si>
  <si>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000 0804 0000000 000 224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</si>
  <si>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</si>
  <si>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</si>
  <si>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</si>
  <si>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</si>
  <si>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</si>
  <si>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</si>
  <si>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</si>
  <si>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</si>
  <si>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</si>
  <si>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000 0900 0000000 000 212</t>
  </si>
  <si>
    <t>000 0900 0000000 000 220</t>
  </si>
  <si>
    <t>000 0900 0000000 000 222</t>
  </si>
  <si>
    <t>000 0900 0000000 000 225</t>
  </si>
  <si>
    <t>000 0900 0000000 000 226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</si>
  <si>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</si>
  <si>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</si>
  <si>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</si>
  <si>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</si>
  <si>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</si>
  <si>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</si>
  <si>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</si>
  <si>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000 0901 0000000 000 212</t>
  </si>
  <si>
    <t>000 0901 0000000 000 220</t>
  </si>
  <si>
    <t>000 0901 0000000 000 222</t>
  </si>
  <si>
    <t>000 0901 0000000 000 225</t>
  </si>
  <si>
    <t>000 0901 0000000 000 226</t>
  </si>
  <si>
    <t>000 0901 0000000 000 300</t>
  </si>
  <si>
    <t>000 0901 0000000 000 310</t>
  </si>
  <si>
    <t>000 0901 0000000 000 340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</si>
  <si>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</si>
  <si>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</si>
  <si>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</si>
  <si>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</si>
  <si>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</si>
  <si>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</si>
  <si>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</si>
  <si>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</si>
  <si>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</si>
  <si>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</si>
  <si>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</si>
  <si>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</si>
  <si>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</si>
  <si>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</si>
  <si>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</si>
  <si>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</si>
  <si>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</si>
  <si>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</si>
  <si>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</si>
  <si>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</si>
  <si>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</si>
  <si>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</si>
  <si>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</si>
  <si>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</si>
  <si>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</si>
  <si>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</si>
  <si>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</si>
  <si>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</si>
  <si>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</si>
  <si>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</si>
  <si>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</si>
  <si>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</si>
  <si>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</si>
  <si>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</si>
  <si>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</si>
  <si>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</si>
  <si>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</si>
  <si>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</si>
  <si>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</si>
  <si>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</si>
  <si>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</si>
  <si>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</si>
  <si>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</si>
  <si>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</si>
  <si>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</si>
  <si>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</si>
  <si>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</si>
  <si>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</si>
  <si>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000 1004 0000000 000 222</t>
  </si>
  <si>
    <t>000 1004 0000000 000 225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</si>
  <si>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</si>
  <si>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</si>
  <si>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</si>
  <si>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</si>
  <si>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</si>
  <si>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</si>
  <si>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</si>
  <si>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</si>
  <si>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</si>
  <si>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</si>
  <si>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</si>
  <si>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</si>
  <si>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</si>
  <si>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</si>
  <si>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</si>
  <si>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</si>
  <si>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000 1100 0000000 000 212</t>
  </si>
  <si>
    <t>000 1100 0000000 000 220</t>
  </si>
  <si>
    <t>000 1100 0000000 000 226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</si>
  <si>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</si>
  <si>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</si>
  <si>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</si>
  <si>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</si>
  <si>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</si>
  <si>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</si>
  <si>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</si>
  <si>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</si>
  <si>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</si>
  <si>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000 1102 0000000 000 226</t>
  </si>
  <si>
    <t>000 1102 0000000 000 290</t>
  </si>
  <si>
    <t>000 1102 0000000 000 300</t>
  </si>
  <si>
    <t>000 1102 0000000 000 340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</si>
  <si>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</si>
  <si>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</si>
  <si>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</si>
  <si>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</si>
  <si>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</si>
  <si>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</si>
  <si>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</si>
  <si>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</si>
  <si>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</si>
  <si>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</si>
  <si>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</si>
  <si>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</si>
  <si>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</si>
  <si>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</si>
  <si>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</si>
  <si>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</si>
  <si>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</si>
  <si>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</si>
  <si>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</si>
  <si>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</si>
  <si>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</si>
  <si>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</si>
  <si>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</si>
  <si>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</si>
  <si>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</si>
  <si>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</si>
  <si>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</si>
  <si>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</si>
  <si>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</si>
  <si>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</si>
  <si>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</si>
  <si>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</si>
  <si>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</si>
  <si>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</si>
  <si>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Утверждено</t>
  </si>
  <si>
    <t>% исполнения</t>
  </si>
  <si>
    <t>Отчет об исполнении бюджета муниципального образовния "Мелекесский район"  по состоянию на 01.04.2013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</si>
</sst>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wrapText="1"/>
    </xf>
    <xf numFmtId="3" fontId="8" fillId="0" borderId="1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4" fontId="27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28" fillId="0" borderId="0" xfId="0" applyNumberFormat="1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" fontId="26" fillId="0" borderId="13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/>
    </xf>
    <xf numFmtId="0" fontId="27" fillId="0" borderId="12" xfId="0" applyNumberFormat="1" applyFont="1" applyBorder="1" applyAlignment="1">
      <alignment horizontal="center"/>
    </xf>
    <xf numFmtId="3" fontId="27" fillId="0" borderId="12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4" fontId="27" fillId="0" borderId="20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27" fillId="0" borderId="13" xfId="0" applyNumberFormat="1" applyFont="1" applyBorder="1" applyAlignment="1">
      <alignment horizontal="left" vertical="center" wrapText="1"/>
    </xf>
    <xf numFmtId="49" fontId="27" fillId="0" borderId="15" xfId="0" applyNumberFormat="1" applyFont="1" applyBorder="1" applyAlignment="1">
      <alignment horizontal="center"/>
    </xf>
    <xf numFmtId="49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9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zoomScale="90" zoomScaleNormal="90" zoomScalePageLayoutView="0" workbookViewId="0" topLeftCell="A69">
      <selection activeCell="F69" sqref="F69"/>
    </sheetView>
  </sheetViews>
  <sheetFormatPr defaultColWidth="9.00390625" defaultRowHeight="12.75"/>
  <cols>
    <col min="1" max="1" width="43.375" style="0" customWidth="1"/>
    <col min="2" max="2" width="20.125" style="0" hidden="1" customWidth="1"/>
    <col min="3" max="3" width="24.00390625" style="0" customWidth="1"/>
    <col min="4" max="4" width="15.375" style="0" customWidth="1"/>
    <col min="5" max="5" width="15.75390625" style="0" customWidth="1"/>
    <col min="6" max="6" width="14.75390625" style="0" customWidth="1"/>
    <col min="7" max="7" width="10.75390625" style="0" customWidth="1"/>
  </cols>
  <sheetData>
    <row r="1" spans="1:6" ht="73.5" customHeight="1">
      <c r="A1" s="45" t="s">
        <v>783</v>
      </c>
      <c r="B1" s="45"/>
      <c r="C1" s="45"/>
      <c r="D1" s="45"/>
      <c r="E1" s="45"/>
      <c r="F1" s="45"/>
    </row>
    <row r="2" spans="1:5" ht="20.25" customHeight="1">
      <c r="A2" s="46"/>
      <c r="B2" s="46"/>
      <c r="C2" s="47" t="s">
        <v>3</v>
      </c>
      <c r="D2" s="48"/>
      <c r="E2" s="49"/>
    </row>
    <row r="3" spans="1:6" ht="26.25" customHeight="1">
      <c r="A3" s="32" t="s">
        <v>1</v>
      </c>
      <c r="B3" s="33" t="s">
        <v>8</v>
      </c>
      <c r="C3" s="34"/>
      <c r="D3" s="27" t="s">
        <v>781</v>
      </c>
      <c r="E3" s="28" t="s">
        <v>2</v>
      </c>
      <c r="F3" s="41" t="s">
        <v>782</v>
      </c>
    </row>
    <row r="4" spans="1:6" ht="75" customHeight="1">
      <c r="A4" s="32"/>
      <c r="B4" s="35"/>
      <c r="C4" s="36"/>
      <c r="D4" s="21" t="s">
        <v>10</v>
      </c>
      <c r="E4" s="21" t="s">
        <v>10</v>
      </c>
      <c r="F4" s="21" t="s">
        <v>10</v>
      </c>
    </row>
    <row r="5" spans="1:6" ht="12.75">
      <c r="A5" s="51">
        <v>1</v>
      </c>
      <c r="B5" s="52" t="s">
        <v>5</v>
      </c>
      <c r="C5" s="53">
        <v>2</v>
      </c>
      <c r="D5" s="54">
        <v>3</v>
      </c>
      <c r="E5" s="55">
        <v>4</v>
      </c>
      <c r="F5" s="56">
        <v>5</v>
      </c>
    </row>
    <row r="6" spans="1:6" ht="12.75">
      <c r="A6" s="43" t="s">
        <v>12</v>
      </c>
      <c r="B6" s="31" t="s">
        <v>13</v>
      </c>
      <c r="C6" s="29" t="str">
        <f aca="true" t="shared" si="0" ref="C6:C23">IF(LEFT(B6,5)="000 8","X",B6)</f>
        <v>X</v>
      </c>
      <c r="D6" s="50">
        <v>375981404</v>
      </c>
      <c r="E6" s="50">
        <v>89980971.62</v>
      </c>
      <c r="F6" s="60">
        <f>E6/D6*100</f>
        <v>23.93229310351743</v>
      </c>
    </row>
    <row r="7" spans="1:6" ht="12.75">
      <c r="A7" s="43" t="s">
        <v>14</v>
      </c>
      <c r="B7" s="31" t="s">
        <v>15</v>
      </c>
      <c r="C7" s="29" t="str">
        <f t="shared" si="0"/>
        <v>000 1 00 00000 00 0000 000</v>
      </c>
      <c r="D7" s="50">
        <v>59496800</v>
      </c>
      <c r="E7" s="50">
        <v>17243149.43</v>
      </c>
      <c r="F7" s="60">
        <f aca="true" t="shared" si="1" ref="F7:F70">E7/D7*100</f>
        <v>28.981641752161458</v>
      </c>
    </row>
    <row r="8" spans="1:6" ht="12.75">
      <c r="A8" s="43" t="s">
        <v>16</v>
      </c>
      <c r="B8" s="31" t="s">
        <v>17</v>
      </c>
      <c r="C8" s="29" t="str">
        <f t="shared" si="0"/>
        <v>000 1 01 00000 00 0000 000</v>
      </c>
      <c r="D8" s="50">
        <v>33281300</v>
      </c>
      <c r="E8" s="50">
        <v>6886578.16</v>
      </c>
      <c r="F8" s="60">
        <f t="shared" si="1"/>
        <v>20.69203474623888</v>
      </c>
    </row>
    <row r="9" spans="1:6" ht="12.75">
      <c r="A9" s="43" t="s">
        <v>18</v>
      </c>
      <c r="B9" s="31" t="s">
        <v>19</v>
      </c>
      <c r="C9" s="29" t="str">
        <f t="shared" si="0"/>
        <v>000 1 01 02000 01 0000 110</v>
      </c>
      <c r="D9" s="50">
        <v>33281300</v>
      </c>
      <c r="E9" s="50">
        <v>6886578.16</v>
      </c>
      <c r="F9" s="60">
        <f t="shared" si="1"/>
        <v>20.69203474623888</v>
      </c>
    </row>
    <row r="10" spans="1:6" ht="67.5">
      <c r="A10" s="43" t="s">
        <v>20</v>
      </c>
      <c r="B10" s="31" t="s">
        <v>21</v>
      </c>
      <c r="C10" s="29" t="str">
        <f t="shared" si="0"/>
        <v>000 1 01 02010 01 0000 110</v>
      </c>
      <c r="D10" s="50">
        <v>33231300</v>
      </c>
      <c r="E10" s="50">
        <v>6866222.45</v>
      </c>
      <c r="F10" s="60">
        <f t="shared" si="1"/>
        <v>20.661913467122865</v>
      </c>
    </row>
    <row r="11" spans="1:6" ht="78.75">
      <c r="A11" s="43" t="s">
        <v>22</v>
      </c>
      <c r="B11" s="31" t="s">
        <v>23</v>
      </c>
      <c r="C11" s="29" t="str">
        <f t="shared" si="0"/>
        <v>000 1 01 02040 01 0000 110</v>
      </c>
      <c r="D11" s="50">
        <v>50000</v>
      </c>
      <c r="E11" s="50">
        <v>5600</v>
      </c>
      <c r="F11" s="60">
        <f t="shared" si="1"/>
        <v>11.200000000000001</v>
      </c>
    </row>
    <row r="12" spans="1:6" ht="12.75">
      <c r="A12" s="43" t="s">
        <v>24</v>
      </c>
      <c r="B12" s="31" t="s">
        <v>25</v>
      </c>
      <c r="C12" s="29" t="str">
        <f t="shared" si="0"/>
        <v>000 1 05 00000 00 0000 000</v>
      </c>
      <c r="D12" s="50">
        <v>9077000</v>
      </c>
      <c r="E12" s="50">
        <v>3441535.41</v>
      </c>
      <c r="F12" s="60">
        <f t="shared" si="1"/>
        <v>37.914899305938086</v>
      </c>
    </row>
    <row r="13" spans="1:6" ht="22.5">
      <c r="A13" s="43" t="s">
        <v>26</v>
      </c>
      <c r="B13" s="31" t="s">
        <v>27</v>
      </c>
      <c r="C13" s="29" t="str">
        <f t="shared" si="0"/>
        <v>000 1 05 02000 02 0000 110</v>
      </c>
      <c r="D13" s="50">
        <v>7368000</v>
      </c>
      <c r="E13" s="50">
        <v>2041264.95</v>
      </c>
      <c r="F13" s="60">
        <f t="shared" si="1"/>
        <v>27.704464576547235</v>
      </c>
    </row>
    <row r="14" spans="1:6" ht="22.5">
      <c r="A14" s="43" t="s">
        <v>26</v>
      </c>
      <c r="B14" s="31" t="s">
        <v>28</v>
      </c>
      <c r="C14" s="29" t="str">
        <f t="shared" si="0"/>
        <v>000 1 05 02010 02 0000 110</v>
      </c>
      <c r="D14" s="50">
        <v>7368000</v>
      </c>
      <c r="E14" s="50">
        <v>2044221.77</v>
      </c>
      <c r="F14" s="60">
        <f t="shared" si="1"/>
        <v>27.744595141150924</v>
      </c>
    </row>
    <row r="15" spans="1:6" ht="33.75">
      <c r="A15" s="43" t="s">
        <v>29</v>
      </c>
      <c r="B15" s="31" t="s">
        <v>30</v>
      </c>
      <c r="C15" s="29" t="str">
        <f t="shared" si="0"/>
        <v>000 1 05 02020 02 0000 110</v>
      </c>
      <c r="D15" s="50"/>
      <c r="E15" s="50">
        <v>-2956.82</v>
      </c>
      <c r="F15" s="60"/>
    </row>
    <row r="16" spans="1:6" ht="12.75">
      <c r="A16" s="43" t="s">
        <v>31</v>
      </c>
      <c r="B16" s="31" t="s">
        <v>32</v>
      </c>
      <c r="C16" s="29" t="str">
        <f t="shared" si="0"/>
        <v>000 1 05 03000 01 0000 110</v>
      </c>
      <c r="D16" s="50">
        <v>1409000</v>
      </c>
      <c r="E16" s="50">
        <v>1318398.16</v>
      </c>
      <c r="F16" s="60">
        <f t="shared" si="1"/>
        <v>93.5697771469127</v>
      </c>
    </row>
    <row r="17" spans="1:6" ht="12.75">
      <c r="A17" s="43" t="s">
        <v>31</v>
      </c>
      <c r="B17" s="31" t="s">
        <v>33</v>
      </c>
      <c r="C17" s="29" t="str">
        <f t="shared" si="0"/>
        <v>000 1 05 03010 01 0000 110</v>
      </c>
      <c r="D17" s="50">
        <v>1409000</v>
      </c>
      <c r="E17" s="50">
        <v>1318398.16</v>
      </c>
      <c r="F17" s="60">
        <f t="shared" si="1"/>
        <v>93.5697771469127</v>
      </c>
    </row>
    <row r="18" spans="1:6" ht="22.5">
      <c r="A18" s="43" t="s">
        <v>34</v>
      </c>
      <c r="B18" s="31" t="s">
        <v>35</v>
      </c>
      <c r="C18" s="29" t="str">
        <f t="shared" si="0"/>
        <v>000 1 05 04000 02 0000 110</v>
      </c>
      <c r="D18" s="50">
        <v>300000</v>
      </c>
      <c r="E18" s="50">
        <v>81872.3</v>
      </c>
      <c r="F18" s="60">
        <f t="shared" si="1"/>
        <v>27.290766666666666</v>
      </c>
    </row>
    <row r="19" spans="1:6" ht="33.75">
      <c r="A19" s="43" t="s">
        <v>36</v>
      </c>
      <c r="B19" s="31" t="s">
        <v>37</v>
      </c>
      <c r="C19" s="29" t="str">
        <f t="shared" si="0"/>
        <v>000 1 05 04020 02 0000 110</v>
      </c>
      <c r="D19" s="50">
        <v>300000</v>
      </c>
      <c r="E19" s="50">
        <v>81872.3</v>
      </c>
      <c r="F19" s="60">
        <f t="shared" si="1"/>
        <v>27.290766666666666</v>
      </c>
    </row>
    <row r="20" spans="1:6" ht="12.75">
      <c r="A20" s="43" t="s">
        <v>38</v>
      </c>
      <c r="B20" s="31" t="s">
        <v>39</v>
      </c>
      <c r="C20" s="29" t="str">
        <f t="shared" si="0"/>
        <v>000 1 08 00000 00 0000 000</v>
      </c>
      <c r="D20" s="50"/>
      <c r="E20" s="50">
        <v>9712.77</v>
      </c>
      <c r="F20" s="60"/>
    </row>
    <row r="21" spans="1:6" ht="33.75">
      <c r="A21" s="43" t="s">
        <v>40</v>
      </c>
      <c r="B21" s="31" t="s">
        <v>41</v>
      </c>
      <c r="C21" s="29" t="str">
        <f t="shared" si="0"/>
        <v>000 1 08 03000 01 0000 110</v>
      </c>
      <c r="D21" s="50"/>
      <c r="E21" s="50">
        <v>9712.77</v>
      </c>
      <c r="F21" s="60"/>
    </row>
    <row r="22" spans="1:6" ht="45">
      <c r="A22" s="43" t="s">
        <v>42</v>
      </c>
      <c r="B22" s="31" t="s">
        <v>43</v>
      </c>
      <c r="C22" s="29" t="str">
        <f t="shared" si="0"/>
        <v>000 1 08 03010 01 0000 110</v>
      </c>
      <c r="D22" s="50"/>
      <c r="E22" s="50">
        <v>9712.77</v>
      </c>
      <c r="F22" s="60"/>
    </row>
    <row r="23" spans="1:6" ht="33.75">
      <c r="A23" s="43" t="s">
        <v>44</v>
      </c>
      <c r="B23" s="31" t="s">
        <v>45</v>
      </c>
      <c r="C23" s="29" t="str">
        <f t="shared" si="0"/>
        <v>000 1 09 00000 00 0000 000</v>
      </c>
      <c r="D23" s="50">
        <v>15000</v>
      </c>
      <c r="E23" s="50">
        <v>95.1</v>
      </c>
      <c r="F23" s="60">
        <f t="shared" si="1"/>
        <v>0.6339999999999999</v>
      </c>
    </row>
    <row r="24" spans="1:6" ht="22.5">
      <c r="A24" s="43" t="s">
        <v>46</v>
      </c>
      <c r="B24" s="31" t="s">
        <v>47</v>
      </c>
      <c r="C24" s="29" t="str">
        <f aca="true" t="shared" si="2" ref="C24:C47">IF(LEFT(B24,5)="000 8","X",B24)</f>
        <v>000 1 09 06000 02 0000 110</v>
      </c>
      <c r="D24" s="50"/>
      <c r="E24" s="50">
        <v>15.73</v>
      </c>
      <c r="F24" s="60"/>
    </row>
    <row r="25" spans="1:6" ht="12.75">
      <c r="A25" s="43" t="s">
        <v>48</v>
      </c>
      <c r="B25" s="31" t="s">
        <v>49</v>
      </c>
      <c r="C25" s="29" t="str">
        <f t="shared" si="2"/>
        <v>000 1 09 06010 02 0000 110</v>
      </c>
      <c r="D25" s="50"/>
      <c r="E25" s="50">
        <v>15.73</v>
      </c>
      <c r="F25" s="60"/>
    </row>
    <row r="26" spans="1:6" ht="22.5">
      <c r="A26" s="43" t="s">
        <v>50</v>
      </c>
      <c r="B26" s="31" t="s">
        <v>51</v>
      </c>
      <c r="C26" s="29" t="str">
        <f t="shared" si="2"/>
        <v>000 1 09 07000 00 0000 110</v>
      </c>
      <c r="D26" s="50">
        <v>15000</v>
      </c>
      <c r="E26" s="50">
        <v>79.37</v>
      </c>
      <c r="F26" s="60">
        <f t="shared" si="1"/>
        <v>0.5291333333333333</v>
      </c>
    </row>
    <row r="27" spans="1:6" ht="45">
      <c r="A27" s="43" t="s">
        <v>52</v>
      </c>
      <c r="B27" s="31" t="s">
        <v>53</v>
      </c>
      <c r="C27" s="29" t="str">
        <f t="shared" si="2"/>
        <v>000 1 09 07030 00 0000 110</v>
      </c>
      <c r="D27" s="50"/>
      <c r="E27" s="50">
        <v>79.37</v>
      </c>
      <c r="F27" s="60"/>
    </row>
    <row r="28" spans="1:6" ht="56.25">
      <c r="A28" s="43" t="s">
        <v>54</v>
      </c>
      <c r="B28" s="31" t="s">
        <v>55</v>
      </c>
      <c r="C28" s="29" t="str">
        <f t="shared" si="2"/>
        <v>000 1 09 07033 05 0000 110</v>
      </c>
      <c r="D28" s="50"/>
      <c r="E28" s="50">
        <v>79.37</v>
      </c>
      <c r="F28" s="60"/>
    </row>
    <row r="29" spans="1:6" ht="12.75">
      <c r="A29" s="43" t="s">
        <v>56</v>
      </c>
      <c r="B29" s="31" t="s">
        <v>57</v>
      </c>
      <c r="C29" s="29" t="str">
        <f t="shared" si="2"/>
        <v>000 1 09 07050 00 0000 110</v>
      </c>
      <c r="D29" s="50">
        <v>15000</v>
      </c>
      <c r="E29" s="50"/>
      <c r="F29" s="60">
        <f t="shared" si="1"/>
        <v>0</v>
      </c>
    </row>
    <row r="30" spans="1:6" ht="22.5">
      <c r="A30" s="43" t="s">
        <v>58</v>
      </c>
      <c r="B30" s="31" t="s">
        <v>59</v>
      </c>
      <c r="C30" s="29" t="str">
        <f t="shared" si="2"/>
        <v>000 1 09 07053 05 0000 110</v>
      </c>
      <c r="D30" s="50">
        <v>15000</v>
      </c>
      <c r="E30" s="50"/>
      <c r="F30" s="60">
        <f t="shared" si="1"/>
        <v>0</v>
      </c>
    </row>
    <row r="31" spans="1:6" ht="33.75">
      <c r="A31" s="43" t="s">
        <v>60</v>
      </c>
      <c r="B31" s="31" t="s">
        <v>61</v>
      </c>
      <c r="C31" s="29" t="str">
        <f t="shared" si="2"/>
        <v>000 1 11 00000 00 0000 000</v>
      </c>
      <c r="D31" s="50">
        <v>2830000</v>
      </c>
      <c r="E31" s="50">
        <v>1439356.77</v>
      </c>
      <c r="F31" s="60">
        <f t="shared" si="1"/>
        <v>50.8606632508834</v>
      </c>
    </row>
    <row r="32" spans="1:6" ht="78.75">
      <c r="A32" s="43" t="s">
        <v>62</v>
      </c>
      <c r="B32" s="31" t="s">
        <v>63</v>
      </c>
      <c r="C32" s="29" t="str">
        <f t="shared" si="2"/>
        <v>000 1 11 05000 00 0000 120</v>
      </c>
      <c r="D32" s="50">
        <v>2830000</v>
      </c>
      <c r="E32" s="50">
        <v>1439356.77</v>
      </c>
      <c r="F32" s="60">
        <f t="shared" si="1"/>
        <v>50.8606632508834</v>
      </c>
    </row>
    <row r="33" spans="1:6" ht="56.25">
      <c r="A33" s="43" t="s">
        <v>64</v>
      </c>
      <c r="B33" s="31" t="s">
        <v>65</v>
      </c>
      <c r="C33" s="29" t="str">
        <f t="shared" si="2"/>
        <v>000 1 11 05010 00 0000 120</v>
      </c>
      <c r="D33" s="50">
        <v>2400000</v>
      </c>
      <c r="E33" s="50">
        <v>1283355.3</v>
      </c>
      <c r="F33" s="60">
        <f t="shared" si="1"/>
        <v>53.4731375</v>
      </c>
    </row>
    <row r="34" spans="1:6" ht="67.5">
      <c r="A34" s="43" t="s">
        <v>66</v>
      </c>
      <c r="B34" s="31" t="s">
        <v>67</v>
      </c>
      <c r="C34" s="29" t="str">
        <f t="shared" si="2"/>
        <v>000 1 11 05013 10 0000 120</v>
      </c>
      <c r="D34" s="50">
        <v>2400000</v>
      </c>
      <c r="E34" s="50">
        <v>1283355.3</v>
      </c>
      <c r="F34" s="60">
        <f t="shared" si="1"/>
        <v>53.4731375</v>
      </c>
    </row>
    <row r="35" spans="1:6" ht="67.5">
      <c r="A35" s="43" t="s">
        <v>68</v>
      </c>
      <c r="B35" s="31" t="s">
        <v>69</v>
      </c>
      <c r="C35" s="29" t="str">
        <f t="shared" si="2"/>
        <v>000 1 11 05030 00 0000 120</v>
      </c>
      <c r="D35" s="50">
        <v>430000</v>
      </c>
      <c r="E35" s="50">
        <v>156001.47</v>
      </c>
      <c r="F35" s="60">
        <f t="shared" si="1"/>
        <v>36.279411627906974</v>
      </c>
    </row>
    <row r="36" spans="1:6" ht="56.25">
      <c r="A36" s="43" t="s">
        <v>70</v>
      </c>
      <c r="B36" s="31" t="s">
        <v>71</v>
      </c>
      <c r="C36" s="29" t="str">
        <f t="shared" si="2"/>
        <v>000 1 11 05035 05 0000 120</v>
      </c>
      <c r="D36" s="50">
        <v>430000</v>
      </c>
      <c r="E36" s="50">
        <v>156001.47</v>
      </c>
      <c r="F36" s="60">
        <f t="shared" si="1"/>
        <v>36.279411627906974</v>
      </c>
    </row>
    <row r="37" spans="1:6" ht="22.5">
      <c r="A37" s="43" t="s">
        <v>72</v>
      </c>
      <c r="B37" s="31" t="s">
        <v>73</v>
      </c>
      <c r="C37" s="29" t="str">
        <f t="shared" si="2"/>
        <v>000 1 12 00000 00 0000 000</v>
      </c>
      <c r="D37" s="50">
        <v>1950000</v>
      </c>
      <c r="E37" s="50">
        <v>370801.7</v>
      </c>
      <c r="F37" s="60">
        <f t="shared" si="1"/>
        <v>19.015471794871797</v>
      </c>
    </row>
    <row r="38" spans="1:6" ht="22.5">
      <c r="A38" s="43" t="s">
        <v>74</v>
      </c>
      <c r="B38" s="31" t="s">
        <v>75</v>
      </c>
      <c r="C38" s="29" t="str">
        <f t="shared" si="2"/>
        <v>000 1 12 01000 01 0000 120</v>
      </c>
      <c r="D38" s="50">
        <v>1950000</v>
      </c>
      <c r="E38" s="50">
        <v>370801.7</v>
      </c>
      <c r="F38" s="60">
        <f t="shared" si="1"/>
        <v>19.015471794871797</v>
      </c>
    </row>
    <row r="39" spans="1:6" ht="22.5">
      <c r="A39" s="43" t="s">
        <v>76</v>
      </c>
      <c r="B39" s="31" t="s">
        <v>77</v>
      </c>
      <c r="C39" s="29" t="str">
        <f t="shared" si="2"/>
        <v>000 1 12 01010 01 0000 120</v>
      </c>
      <c r="D39" s="50">
        <v>600000</v>
      </c>
      <c r="E39" s="50">
        <v>130982.61</v>
      </c>
      <c r="F39" s="60">
        <f t="shared" si="1"/>
        <v>21.830435</v>
      </c>
    </row>
    <row r="40" spans="1:6" ht="22.5">
      <c r="A40" s="43" t="s">
        <v>78</v>
      </c>
      <c r="B40" s="31" t="s">
        <v>79</v>
      </c>
      <c r="C40" s="29" t="str">
        <f t="shared" si="2"/>
        <v>000 1 12 01020 01 0000 120</v>
      </c>
      <c r="D40" s="50">
        <v>25000</v>
      </c>
      <c r="E40" s="50">
        <v>2211.83</v>
      </c>
      <c r="F40" s="60">
        <f t="shared" si="1"/>
        <v>8.84732</v>
      </c>
    </row>
    <row r="41" spans="1:6" ht="22.5">
      <c r="A41" s="43" t="s">
        <v>80</v>
      </c>
      <c r="B41" s="31" t="s">
        <v>81</v>
      </c>
      <c r="C41" s="29" t="str">
        <f t="shared" si="2"/>
        <v>000 1 12 01030 01 0000 120</v>
      </c>
      <c r="D41" s="50">
        <v>320000</v>
      </c>
      <c r="E41" s="50">
        <v>73309.41</v>
      </c>
      <c r="F41" s="60">
        <f t="shared" si="1"/>
        <v>22.909190625</v>
      </c>
    </row>
    <row r="42" spans="1:6" ht="22.5">
      <c r="A42" s="43" t="s">
        <v>82</v>
      </c>
      <c r="B42" s="31" t="s">
        <v>83</v>
      </c>
      <c r="C42" s="29" t="str">
        <f t="shared" si="2"/>
        <v>000 1 12 01040 01 0000 120</v>
      </c>
      <c r="D42" s="50">
        <v>1000000</v>
      </c>
      <c r="E42" s="50">
        <v>164297.85</v>
      </c>
      <c r="F42" s="60">
        <f t="shared" si="1"/>
        <v>16.429785</v>
      </c>
    </row>
    <row r="43" spans="1:6" ht="22.5">
      <c r="A43" s="43" t="s">
        <v>84</v>
      </c>
      <c r="B43" s="31" t="s">
        <v>85</v>
      </c>
      <c r="C43" s="29" t="str">
        <f t="shared" si="2"/>
        <v>000 1 12 01050 01 0000 120</v>
      </c>
      <c r="D43" s="50">
        <v>5000</v>
      </c>
      <c r="E43" s="50"/>
      <c r="F43" s="60">
        <f t="shared" si="1"/>
        <v>0</v>
      </c>
    </row>
    <row r="44" spans="1:6" ht="22.5">
      <c r="A44" s="43" t="s">
        <v>86</v>
      </c>
      <c r="B44" s="31" t="s">
        <v>87</v>
      </c>
      <c r="C44" s="29" t="str">
        <f t="shared" si="2"/>
        <v>000 1 13 00000 00 0000 000</v>
      </c>
      <c r="D44" s="50">
        <v>10875700</v>
      </c>
      <c r="E44" s="50">
        <v>3994605</v>
      </c>
      <c r="F44" s="60">
        <f t="shared" si="1"/>
        <v>36.72963579355811</v>
      </c>
    </row>
    <row r="45" spans="1:6" ht="12.75">
      <c r="A45" s="43" t="s">
        <v>88</v>
      </c>
      <c r="B45" s="31" t="s">
        <v>89</v>
      </c>
      <c r="C45" s="29" t="str">
        <f t="shared" si="2"/>
        <v>000 1 13 01000 00 0000 130</v>
      </c>
      <c r="D45" s="50">
        <v>10875700</v>
      </c>
      <c r="E45" s="50">
        <v>3994605</v>
      </c>
      <c r="F45" s="60">
        <f t="shared" si="1"/>
        <v>36.72963579355811</v>
      </c>
    </row>
    <row r="46" spans="1:6" ht="12.75">
      <c r="A46" s="43" t="s">
        <v>90</v>
      </c>
      <c r="B46" s="31" t="s">
        <v>91</v>
      </c>
      <c r="C46" s="29" t="str">
        <f t="shared" si="2"/>
        <v>000 1 13 01990 00 0000 130</v>
      </c>
      <c r="D46" s="50">
        <v>10875700</v>
      </c>
      <c r="E46" s="50">
        <v>3994605</v>
      </c>
      <c r="F46" s="60">
        <f t="shared" si="1"/>
        <v>36.72963579355811</v>
      </c>
    </row>
    <row r="47" spans="1:6" ht="33.75">
      <c r="A47" s="43" t="s">
        <v>92</v>
      </c>
      <c r="B47" s="31" t="s">
        <v>93</v>
      </c>
      <c r="C47" s="29" t="str">
        <f t="shared" si="2"/>
        <v>000 1 13 01995 05 0000 130</v>
      </c>
      <c r="D47" s="50">
        <v>10875700</v>
      </c>
      <c r="E47" s="50">
        <v>3994605</v>
      </c>
      <c r="F47" s="60">
        <f t="shared" si="1"/>
        <v>36.72963579355811</v>
      </c>
    </row>
    <row r="48" spans="1:6" ht="22.5">
      <c r="A48" s="43" t="s">
        <v>94</v>
      </c>
      <c r="B48" s="31" t="s">
        <v>95</v>
      </c>
      <c r="C48" s="29" t="str">
        <f aca="true" t="shared" si="3" ref="C48:C76">IF(LEFT(B48,5)="000 8","X",B48)</f>
        <v>000 1 14 00000 00 0000 000</v>
      </c>
      <c r="D48" s="50">
        <v>195000</v>
      </c>
      <c r="E48" s="50">
        <v>151053.87</v>
      </c>
      <c r="F48" s="60">
        <f t="shared" si="1"/>
        <v>77.46352307692308</v>
      </c>
    </row>
    <row r="49" spans="1:6" ht="45">
      <c r="A49" s="43" t="s">
        <v>96</v>
      </c>
      <c r="B49" s="31" t="s">
        <v>97</v>
      </c>
      <c r="C49" s="29" t="str">
        <f t="shared" si="3"/>
        <v>000 1 14 06000 00 0000 430</v>
      </c>
      <c r="D49" s="50">
        <v>195000</v>
      </c>
      <c r="E49" s="50">
        <v>151053.87</v>
      </c>
      <c r="F49" s="60">
        <f t="shared" si="1"/>
        <v>77.46352307692308</v>
      </c>
    </row>
    <row r="50" spans="1:6" ht="33.75">
      <c r="A50" s="43" t="s">
        <v>98</v>
      </c>
      <c r="B50" s="31" t="s">
        <v>99</v>
      </c>
      <c r="C50" s="29" t="str">
        <f t="shared" si="3"/>
        <v>000 1 14 06010 00 0000 430</v>
      </c>
      <c r="D50" s="50">
        <v>195000</v>
      </c>
      <c r="E50" s="50">
        <v>151053.87</v>
      </c>
      <c r="F50" s="60">
        <f t="shared" si="1"/>
        <v>77.46352307692308</v>
      </c>
    </row>
    <row r="51" spans="1:6" ht="45">
      <c r="A51" s="43" t="s">
        <v>100</v>
      </c>
      <c r="B51" s="31" t="s">
        <v>101</v>
      </c>
      <c r="C51" s="29" t="str">
        <f t="shared" si="3"/>
        <v>000 1 14 06013 10 0000 430</v>
      </c>
      <c r="D51" s="50">
        <v>195000</v>
      </c>
      <c r="E51" s="50">
        <v>151053.87</v>
      </c>
      <c r="F51" s="60">
        <f t="shared" si="1"/>
        <v>77.46352307692308</v>
      </c>
    </row>
    <row r="52" spans="1:6" ht="12.75">
      <c r="A52" s="43" t="s">
        <v>102</v>
      </c>
      <c r="B52" s="31" t="s">
        <v>103</v>
      </c>
      <c r="C52" s="29" t="str">
        <f t="shared" si="3"/>
        <v>000 1 16 00000 00 0000 000</v>
      </c>
      <c r="D52" s="50">
        <v>330000</v>
      </c>
      <c r="E52" s="50">
        <v>91871.46</v>
      </c>
      <c r="F52" s="60">
        <f t="shared" si="1"/>
        <v>27.839836363636365</v>
      </c>
    </row>
    <row r="53" spans="1:6" ht="22.5">
      <c r="A53" s="43" t="s">
        <v>104</v>
      </c>
      <c r="B53" s="31" t="s">
        <v>105</v>
      </c>
      <c r="C53" s="29" t="str">
        <f t="shared" si="3"/>
        <v>000 1 16 03000 00 0000 140</v>
      </c>
      <c r="D53" s="50">
        <v>20000</v>
      </c>
      <c r="E53" s="50">
        <v>-1200</v>
      </c>
      <c r="F53" s="60">
        <f t="shared" si="1"/>
        <v>-6</v>
      </c>
    </row>
    <row r="54" spans="1:6" ht="112.5">
      <c r="A54" s="43" t="s">
        <v>106</v>
      </c>
      <c r="B54" s="31" t="s">
        <v>107</v>
      </c>
      <c r="C54" s="29" t="str">
        <f t="shared" si="3"/>
        <v>000 1 16 03010 01 0000 140</v>
      </c>
      <c r="D54" s="50">
        <v>10000</v>
      </c>
      <c r="E54" s="50">
        <v>-50</v>
      </c>
      <c r="F54" s="60">
        <f t="shared" si="1"/>
        <v>-0.5</v>
      </c>
    </row>
    <row r="55" spans="1:6" ht="45">
      <c r="A55" s="43" t="s">
        <v>108</v>
      </c>
      <c r="B55" s="31" t="s">
        <v>109</v>
      </c>
      <c r="C55" s="29" t="str">
        <f t="shared" si="3"/>
        <v>000 1 16 03030 01 0000 140</v>
      </c>
      <c r="D55" s="50">
        <v>10000</v>
      </c>
      <c r="E55" s="50">
        <v>-1150</v>
      </c>
      <c r="F55" s="60">
        <f t="shared" si="1"/>
        <v>-11.5</v>
      </c>
    </row>
    <row r="56" spans="1:6" ht="56.25">
      <c r="A56" s="43" t="s">
        <v>110</v>
      </c>
      <c r="B56" s="31" t="s">
        <v>111</v>
      </c>
      <c r="C56" s="29" t="str">
        <f t="shared" si="3"/>
        <v>000 1 16 08000 01 0000 140</v>
      </c>
      <c r="D56" s="50"/>
      <c r="E56" s="50">
        <v>12500</v>
      </c>
      <c r="F56" s="60"/>
    </row>
    <row r="57" spans="1:6" ht="45">
      <c r="A57" s="43" t="s">
        <v>112</v>
      </c>
      <c r="B57" s="31" t="s">
        <v>113</v>
      </c>
      <c r="C57" s="29" t="str">
        <f t="shared" si="3"/>
        <v>000 1 16 08010 01 0000 140</v>
      </c>
      <c r="D57" s="50"/>
      <c r="E57" s="50">
        <v>12500</v>
      </c>
      <c r="F57" s="60"/>
    </row>
    <row r="58" spans="1:6" ht="78.75">
      <c r="A58" s="43" t="s">
        <v>114</v>
      </c>
      <c r="B58" s="31" t="s">
        <v>115</v>
      </c>
      <c r="C58" s="29" t="str">
        <f t="shared" si="3"/>
        <v>000 1 16 25000 00 0000 140</v>
      </c>
      <c r="D58" s="50">
        <v>25000</v>
      </c>
      <c r="E58" s="50">
        <v>15095.06</v>
      </c>
      <c r="F58" s="60">
        <f t="shared" si="1"/>
        <v>60.38023999999999</v>
      </c>
    </row>
    <row r="59" spans="1:6" ht="33.75">
      <c r="A59" s="43" t="s">
        <v>116</v>
      </c>
      <c r="B59" s="31" t="s">
        <v>117</v>
      </c>
      <c r="C59" s="29" t="str">
        <f t="shared" si="3"/>
        <v>000 1 16 25050 01 0000 140</v>
      </c>
      <c r="D59" s="50"/>
      <c r="E59" s="50">
        <v>95.06</v>
      </c>
      <c r="F59" s="60" t="e">
        <f t="shared" si="1"/>
        <v>#DIV/0!</v>
      </c>
    </row>
    <row r="60" spans="1:6" ht="22.5">
      <c r="A60" s="43" t="s">
        <v>118</v>
      </c>
      <c r="B60" s="31" t="s">
        <v>119</v>
      </c>
      <c r="C60" s="29" t="str">
        <f t="shared" si="3"/>
        <v>000 1 16 25060 01 0000 140</v>
      </c>
      <c r="D60" s="50">
        <v>25000</v>
      </c>
      <c r="E60" s="50">
        <v>15000</v>
      </c>
      <c r="F60" s="60">
        <f t="shared" si="1"/>
        <v>60</v>
      </c>
    </row>
    <row r="61" spans="1:6" ht="45">
      <c r="A61" s="43" t="s">
        <v>120</v>
      </c>
      <c r="B61" s="31" t="s">
        <v>121</v>
      </c>
      <c r="C61" s="29" t="str">
        <f t="shared" si="3"/>
        <v>000 1 16 28000 01 0000 140</v>
      </c>
      <c r="D61" s="50">
        <v>20000</v>
      </c>
      <c r="E61" s="50"/>
      <c r="F61" s="60">
        <f t="shared" si="1"/>
        <v>0</v>
      </c>
    </row>
    <row r="62" spans="1:6" ht="22.5">
      <c r="A62" s="43" t="s">
        <v>122</v>
      </c>
      <c r="B62" s="31" t="s">
        <v>123</v>
      </c>
      <c r="C62" s="29" t="str">
        <f t="shared" si="3"/>
        <v>000 1 16 30000 01 0000 140</v>
      </c>
      <c r="D62" s="50"/>
      <c r="E62" s="50">
        <v>20000</v>
      </c>
      <c r="F62" s="60" t="e">
        <f t="shared" si="1"/>
        <v>#DIV/0!</v>
      </c>
    </row>
    <row r="63" spans="1:6" ht="22.5">
      <c r="A63" s="43" t="s">
        <v>124</v>
      </c>
      <c r="B63" s="31" t="s">
        <v>125</v>
      </c>
      <c r="C63" s="29" t="str">
        <f t="shared" si="3"/>
        <v>000 1 16 30030 01 0000 140</v>
      </c>
      <c r="D63" s="50"/>
      <c r="E63" s="50">
        <v>20000</v>
      </c>
      <c r="F63" s="60" t="e">
        <f t="shared" si="1"/>
        <v>#DIV/0!</v>
      </c>
    </row>
    <row r="64" spans="1:6" ht="22.5">
      <c r="A64" s="43" t="s">
        <v>126</v>
      </c>
      <c r="B64" s="31" t="s">
        <v>127</v>
      </c>
      <c r="C64" s="29" t="str">
        <f t="shared" si="3"/>
        <v>000 1 16 90000 00 0000 140</v>
      </c>
      <c r="D64" s="50">
        <v>265000</v>
      </c>
      <c r="E64" s="50">
        <v>45476.4</v>
      </c>
      <c r="F64" s="60">
        <f t="shared" si="1"/>
        <v>17.16090566037736</v>
      </c>
    </row>
    <row r="65" spans="1:6" ht="33.75">
      <c r="A65" s="43" t="s">
        <v>128</v>
      </c>
      <c r="B65" s="31" t="s">
        <v>129</v>
      </c>
      <c r="C65" s="29" t="str">
        <f t="shared" si="3"/>
        <v>000 1 16 90050 05 0000 140</v>
      </c>
      <c r="D65" s="50">
        <v>265000</v>
      </c>
      <c r="E65" s="50">
        <v>45476.4</v>
      </c>
      <c r="F65" s="60">
        <f t="shared" si="1"/>
        <v>17.16090566037736</v>
      </c>
    </row>
    <row r="66" spans="1:6" ht="12.75">
      <c r="A66" s="43" t="s">
        <v>130</v>
      </c>
      <c r="B66" s="31" t="s">
        <v>131</v>
      </c>
      <c r="C66" s="29" t="str">
        <f t="shared" si="3"/>
        <v>000 1 17 00000 00 0000 000</v>
      </c>
      <c r="D66" s="50">
        <v>942800</v>
      </c>
      <c r="E66" s="50">
        <v>857539.19</v>
      </c>
      <c r="F66" s="60">
        <f t="shared" si="1"/>
        <v>90.95663873568094</v>
      </c>
    </row>
    <row r="67" spans="1:6" ht="12.75">
      <c r="A67" s="43" t="s">
        <v>132</v>
      </c>
      <c r="B67" s="31" t="s">
        <v>133</v>
      </c>
      <c r="C67" s="29" t="str">
        <f t="shared" si="3"/>
        <v>000 1 17 01000 00 0000 180</v>
      </c>
      <c r="D67" s="50"/>
      <c r="E67" s="50">
        <v>44615.19</v>
      </c>
      <c r="F67" s="60"/>
    </row>
    <row r="68" spans="1:6" ht="22.5">
      <c r="A68" s="43" t="s">
        <v>134</v>
      </c>
      <c r="B68" s="31" t="s">
        <v>135</v>
      </c>
      <c r="C68" s="29" t="str">
        <f t="shared" si="3"/>
        <v>000 1 17 01050 05 0000 180</v>
      </c>
      <c r="D68" s="50"/>
      <c r="E68" s="50">
        <v>44615.19</v>
      </c>
      <c r="F68" s="60"/>
    </row>
    <row r="69" spans="1:6" ht="22.5">
      <c r="A69" s="43" t="s">
        <v>136</v>
      </c>
      <c r="B69" s="31" t="s">
        <v>137</v>
      </c>
      <c r="C69" s="29" t="str">
        <f t="shared" si="3"/>
        <v>000 1 17 01050 10 0000 180</v>
      </c>
      <c r="D69" s="50"/>
      <c r="E69" s="50"/>
      <c r="F69" s="60"/>
    </row>
    <row r="70" spans="1:6" ht="12.75">
      <c r="A70" s="43" t="s">
        <v>138</v>
      </c>
      <c r="B70" s="31" t="s">
        <v>139</v>
      </c>
      <c r="C70" s="29" t="str">
        <f t="shared" si="3"/>
        <v>000 1 17 05000 00 0000 180</v>
      </c>
      <c r="D70" s="50">
        <v>942800</v>
      </c>
      <c r="E70" s="50">
        <v>812924</v>
      </c>
      <c r="F70" s="60">
        <f t="shared" si="1"/>
        <v>86.22443784471785</v>
      </c>
    </row>
    <row r="71" spans="1:6" ht="22.5">
      <c r="A71" s="43" t="s">
        <v>140</v>
      </c>
      <c r="B71" s="31" t="s">
        <v>141</v>
      </c>
      <c r="C71" s="29" t="str">
        <f t="shared" si="3"/>
        <v>000 1 17 05050 05 0000 180</v>
      </c>
      <c r="D71" s="50">
        <v>942800</v>
      </c>
      <c r="E71" s="50">
        <v>812924</v>
      </c>
      <c r="F71" s="60">
        <f aca="true" t="shared" si="4" ref="F71:F103">E71/D71*100</f>
        <v>86.22443784471785</v>
      </c>
    </row>
    <row r="72" spans="1:6" ht="12.75">
      <c r="A72" s="43" t="s">
        <v>142</v>
      </c>
      <c r="B72" s="31" t="s">
        <v>143</v>
      </c>
      <c r="C72" s="29" t="str">
        <f t="shared" si="3"/>
        <v>000 2 00 00000 00 0000 000</v>
      </c>
      <c r="D72" s="50">
        <v>316484604</v>
      </c>
      <c r="E72" s="50">
        <v>72737822.19</v>
      </c>
      <c r="F72" s="60">
        <f t="shared" si="4"/>
        <v>22.983052341465555</v>
      </c>
    </row>
    <row r="73" spans="1:6" ht="33.75">
      <c r="A73" s="43" t="s">
        <v>144</v>
      </c>
      <c r="B73" s="31" t="s">
        <v>145</v>
      </c>
      <c r="C73" s="29" t="str">
        <f t="shared" si="3"/>
        <v>000 2 02 00000 00 0000 000</v>
      </c>
      <c r="D73" s="50">
        <v>316484604</v>
      </c>
      <c r="E73" s="50">
        <v>73303424</v>
      </c>
      <c r="F73" s="60">
        <f t="shared" si="4"/>
        <v>23.161766188158715</v>
      </c>
    </row>
    <row r="74" spans="1:6" ht="22.5">
      <c r="A74" s="43" t="s">
        <v>146</v>
      </c>
      <c r="B74" s="31" t="s">
        <v>147</v>
      </c>
      <c r="C74" s="29" t="str">
        <f t="shared" si="3"/>
        <v>000 2 02 01000 00 0000 151</v>
      </c>
      <c r="D74" s="50">
        <v>81411700</v>
      </c>
      <c r="E74" s="50">
        <v>16852000</v>
      </c>
      <c r="F74" s="60">
        <f t="shared" si="4"/>
        <v>20.699727434754465</v>
      </c>
    </row>
    <row r="75" spans="1:6" ht="12.75">
      <c r="A75" s="43" t="s">
        <v>148</v>
      </c>
      <c r="B75" s="31" t="s">
        <v>149</v>
      </c>
      <c r="C75" s="29" t="str">
        <f t="shared" si="3"/>
        <v>000 2 02 01001 00 0000 151</v>
      </c>
      <c r="D75" s="50">
        <v>81411700</v>
      </c>
      <c r="E75" s="50">
        <v>16852000</v>
      </c>
      <c r="F75" s="60">
        <f t="shared" si="4"/>
        <v>20.699727434754465</v>
      </c>
    </row>
    <row r="76" spans="1:6" ht="22.5">
      <c r="A76" s="43" t="s">
        <v>150</v>
      </c>
      <c r="B76" s="31" t="s">
        <v>151</v>
      </c>
      <c r="C76" s="29" t="str">
        <f t="shared" si="3"/>
        <v>000 2 02 01001 05 0000 151</v>
      </c>
      <c r="D76" s="50">
        <v>81411700</v>
      </c>
      <c r="E76" s="50">
        <v>16852000</v>
      </c>
      <c r="F76" s="60">
        <f t="shared" si="4"/>
        <v>20.699727434754465</v>
      </c>
    </row>
    <row r="77" spans="1:6" ht="22.5">
      <c r="A77" s="43" t="s">
        <v>152</v>
      </c>
      <c r="B77" s="31" t="s">
        <v>153</v>
      </c>
      <c r="C77" s="29" t="str">
        <f aca="true" t="shared" si="5" ref="C77:C102">IF(LEFT(B77,5)="000 8","X",B77)</f>
        <v>000 2 02 02000 00 0000 151</v>
      </c>
      <c r="D77" s="50">
        <v>59461504</v>
      </c>
      <c r="E77" s="50">
        <v>11641000</v>
      </c>
      <c r="F77" s="60">
        <f t="shared" si="4"/>
        <v>19.57737227770088</v>
      </c>
    </row>
    <row r="78" spans="1:6" ht="56.25">
      <c r="A78" s="43" t="s">
        <v>154</v>
      </c>
      <c r="B78" s="31" t="s">
        <v>155</v>
      </c>
      <c r="C78" s="29" t="str">
        <f t="shared" si="5"/>
        <v>000 2 02 02041 00 0000 151</v>
      </c>
      <c r="D78" s="50">
        <v>13632700</v>
      </c>
      <c r="E78" s="50"/>
      <c r="F78" s="60">
        <f t="shared" si="4"/>
        <v>0</v>
      </c>
    </row>
    <row r="79" spans="1:6" ht="56.25">
      <c r="A79" s="43" t="s">
        <v>156</v>
      </c>
      <c r="B79" s="31" t="s">
        <v>157</v>
      </c>
      <c r="C79" s="29" t="str">
        <f t="shared" si="5"/>
        <v>000 2 02 02041 05 0000 151</v>
      </c>
      <c r="D79" s="50">
        <v>13632700</v>
      </c>
      <c r="E79" s="50"/>
      <c r="F79" s="60">
        <f t="shared" si="4"/>
        <v>0</v>
      </c>
    </row>
    <row r="80" spans="1:6" ht="33.75">
      <c r="A80" s="43" t="s">
        <v>158</v>
      </c>
      <c r="B80" s="31" t="s">
        <v>159</v>
      </c>
      <c r="C80" s="29" t="str">
        <f t="shared" si="5"/>
        <v>000 2 02 02085 00 0000 151</v>
      </c>
      <c r="D80" s="50">
        <v>4645104</v>
      </c>
      <c r="E80" s="50"/>
      <c r="F80" s="60">
        <f t="shared" si="4"/>
        <v>0</v>
      </c>
    </row>
    <row r="81" spans="1:6" ht="45">
      <c r="A81" s="43" t="s">
        <v>160</v>
      </c>
      <c r="B81" s="31" t="s">
        <v>161</v>
      </c>
      <c r="C81" s="29" t="str">
        <f t="shared" si="5"/>
        <v>000 2 02 02085 05 0000 151</v>
      </c>
      <c r="D81" s="50">
        <v>4645104</v>
      </c>
      <c r="E81" s="50"/>
      <c r="F81" s="60">
        <f t="shared" si="4"/>
        <v>0</v>
      </c>
    </row>
    <row r="82" spans="1:6" ht="12.75">
      <c r="A82" s="43" t="s">
        <v>162</v>
      </c>
      <c r="B82" s="31" t="s">
        <v>163</v>
      </c>
      <c r="C82" s="29" t="str">
        <f t="shared" si="5"/>
        <v>000 2 02 02999 00 0000 151</v>
      </c>
      <c r="D82" s="50">
        <v>41183700</v>
      </c>
      <c r="E82" s="50">
        <v>11641000</v>
      </c>
      <c r="F82" s="60">
        <f t="shared" si="4"/>
        <v>28.266037291452683</v>
      </c>
    </row>
    <row r="83" spans="1:6" ht="12.75">
      <c r="A83" s="43" t="s">
        <v>164</v>
      </c>
      <c r="B83" s="31" t="s">
        <v>165</v>
      </c>
      <c r="C83" s="29" t="str">
        <f t="shared" si="5"/>
        <v>000 2 02 02999 05 0000 151</v>
      </c>
      <c r="D83" s="50">
        <v>41183700</v>
      </c>
      <c r="E83" s="50">
        <v>11641000</v>
      </c>
      <c r="F83" s="60">
        <f t="shared" si="4"/>
        <v>28.266037291452683</v>
      </c>
    </row>
    <row r="84" spans="1:6" ht="22.5">
      <c r="A84" s="43" t="s">
        <v>166</v>
      </c>
      <c r="B84" s="31" t="s">
        <v>167</v>
      </c>
      <c r="C84" s="29" t="str">
        <f t="shared" si="5"/>
        <v>000 2 02 03000 00 0000 151</v>
      </c>
      <c r="D84" s="50">
        <v>174843500</v>
      </c>
      <c r="E84" s="50">
        <v>44707024</v>
      </c>
      <c r="F84" s="60">
        <f t="shared" si="4"/>
        <v>25.5697375081144</v>
      </c>
    </row>
    <row r="85" spans="1:6" ht="22.5">
      <c r="A85" s="43" t="s">
        <v>168</v>
      </c>
      <c r="B85" s="31" t="s">
        <v>169</v>
      </c>
      <c r="C85" s="29" t="str">
        <f t="shared" si="5"/>
        <v>000 2 02 03003 00 0000 151</v>
      </c>
      <c r="D85" s="50">
        <v>872100</v>
      </c>
      <c r="E85" s="50">
        <v>872100</v>
      </c>
      <c r="F85" s="60">
        <f t="shared" si="4"/>
        <v>100</v>
      </c>
    </row>
    <row r="86" spans="1:6" ht="33.75">
      <c r="A86" s="43" t="s">
        <v>170</v>
      </c>
      <c r="B86" s="31" t="s">
        <v>171</v>
      </c>
      <c r="C86" s="29" t="str">
        <f t="shared" si="5"/>
        <v>000 2 02 03003 05 0000 151</v>
      </c>
      <c r="D86" s="50">
        <v>872100</v>
      </c>
      <c r="E86" s="50">
        <v>872100</v>
      </c>
      <c r="F86" s="60">
        <f t="shared" si="4"/>
        <v>100</v>
      </c>
    </row>
    <row r="87" spans="1:6" ht="33.75">
      <c r="A87" s="43" t="s">
        <v>172</v>
      </c>
      <c r="B87" s="31" t="s">
        <v>173</v>
      </c>
      <c r="C87" s="29" t="str">
        <f t="shared" si="5"/>
        <v>000 2 02 03015 00 0000 151</v>
      </c>
      <c r="D87" s="50">
        <v>1197900</v>
      </c>
      <c r="E87" s="50">
        <v>707700</v>
      </c>
      <c r="F87" s="60">
        <f t="shared" si="4"/>
        <v>59.07838717756073</v>
      </c>
    </row>
    <row r="88" spans="1:6" ht="33.75">
      <c r="A88" s="43" t="s">
        <v>174</v>
      </c>
      <c r="B88" s="31" t="s">
        <v>175</v>
      </c>
      <c r="C88" s="29" t="str">
        <f t="shared" si="5"/>
        <v>000 2 02 03015 05 0000 151</v>
      </c>
      <c r="D88" s="50">
        <v>1197900</v>
      </c>
      <c r="E88" s="50">
        <v>707700</v>
      </c>
      <c r="F88" s="60">
        <f t="shared" si="4"/>
        <v>59.07838717756073</v>
      </c>
    </row>
    <row r="89" spans="1:6" ht="33.75">
      <c r="A89" s="43" t="s">
        <v>176</v>
      </c>
      <c r="B89" s="31" t="s">
        <v>177</v>
      </c>
      <c r="C89" s="29" t="str">
        <f t="shared" si="5"/>
        <v>000 2 02 03021 00 0000 151</v>
      </c>
      <c r="D89" s="50">
        <v>677500</v>
      </c>
      <c r="E89" s="50">
        <v>667348</v>
      </c>
      <c r="F89" s="60">
        <f t="shared" si="4"/>
        <v>98.50154981549815</v>
      </c>
    </row>
    <row r="90" spans="1:6" ht="33.75">
      <c r="A90" s="43" t="s">
        <v>178</v>
      </c>
      <c r="B90" s="31" t="s">
        <v>179</v>
      </c>
      <c r="C90" s="29" t="str">
        <f t="shared" si="5"/>
        <v>000 2 02 03021 05 0000 151</v>
      </c>
      <c r="D90" s="50">
        <v>677500</v>
      </c>
      <c r="E90" s="50">
        <v>667348</v>
      </c>
      <c r="F90" s="60">
        <f t="shared" si="4"/>
        <v>98.50154981549815</v>
      </c>
    </row>
    <row r="91" spans="1:6" ht="33.75">
      <c r="A91" s="43" t="s">
        <v>180</v>
      </c>
      <c r="B91" s="31" t="s">
        <v>181</v>
      </c>
      <c r="C91" s="29" t="str">
        <f t="shared" si="5"/>
        <v>000 2 02 03024 00 0000 151</v>
      </c>
      <c r="D91" s="50">
        <v>155246100</v>
      </c>
      <c r="E91" s="50">
        <v>36661350</v>
      </c>
      <c r="F91" s="60">
        <f t="shared" si="4"/>
        <v>23.61498936205161</v>
      </c>
    </row>
    <row r="92" spans="1:6" ht="33.75">
      <c r="A92" s="43" t="s">
        <v>182</v>
      </c>
      <c r="B92" s="31" t="s">
        <v>183</v>
      </c>
      <c r="C92" s="29" t="str">
        <f t="shared" si="5"/>
        <v>000 2 02 03024 05 0000 151</v>
      </c>
      <c r="D92" s="50">
        <v>155246100</v>
      </c>
      <c r="E92" s="50">
        <v>36661350</v>
      </c>
      <c r="F92" s="60">
        <f t="shared" si="4"/>
        <v>23.61498936205161</v>
      </c>
    </row>
    <row r="93" spans="1:6" ht="45">
      <c r="A93" s="43" t="s">
        <v>184</v>
      </c>
      <c r="B93" s="31" t="s">
        <v>185</v>
      </c>
      <c r="C93" s="29" t="str">
        <f t="shared" si="5"/>
        <v>000 2 02 03027 00 0000 151</v>
      </c>
      <c r="D93" s="50">
        <v>14386300</v>
      </c>
      <c r="E93" s="50">
        <v>4334816</v>
      </c>
      <c r="F93" s="60">
        <f t="shared" si="4"/>
        <v>30.131555716202218</v>
      </c>
    </row>
    <row r="94" spans="1:6" ht="45">
      <c r="A94" s="43" t="s">
        <v>186</v>
      </c>
      <c r="B94" s="31" t="s">
        <v>187</v>
      </c>
      <c r="C94" s="29" t="str">
        <f t="shared" si="5"/>
        <v>000 2 02 03027 05 0000 151</v>
      </c>
      <c r="D94" s="50">
        <v>14386300</v>
      </c>
      <c r="E94" s="50">
        <v>4334816</v>
      </c>
      <c r="F94" s="60">
        <f t="shared" si="4"/>
        <v>30.131555716202218</v>
      </c>
    </row>
    <row r="95" spans="1:6" ht="67.5">
      <c r="A95" s="43" t="s">
        <v>188</v>
      </c>
      <c r="B95" s="31" t="s">
        <v>189</v>
      </c>
      <c r="C95" s="29" t="str">
        <f t="shared" si="5"/>
        <v>000 2 02 03029 00 0000 151</v>
      </c>
      <c r="D95" s="50">
        <v>2463600</v>
      </c>
      <c r="E95" s="50">
        <v>1463710</v>
      </c>
      <c r="F95" s="60">
        <f t="shared" si="4"/>
        <v>59.413459977269035</v>
      </c>
    </row>
    <row r="96" spans="1:6" ht="67.5">
      <c r="A96" s="43" t="s">
        <v>190</v>
      </c>
      <c r="B96" s="31" t="s">
        <v>191</v>
      </c>
      <c r="C96" s="29" t="str">
        <f t="shared" si="5"/>
        <v>000 2 02 03029 05 0000 151</v>
      </c>
      <c r="D96" s="50">
        <v>2463600</v>
      </c>
      <c r="E96" s="50">
        <v>1463710</v>
      </c>
      <c r="F96" s="60">
        <f t="shared" si="4"/>
        <v>59.413459977269035</v>
      </c>
    </row>
    <row r="97" spans="1:6" ht="12.75">
      <c r="A97" s="43" t="s">
        <v>11</v>
      </c>
      <c r="B97" s="31" t="s">
        <v>192</v>
      </c>
      <c r="C97" s="29" t="str">
        <f t="shared" si="5"/>
        <v>000 2 02 04000 00 0000 151</v>
      </c>
      <c r="D97" s="50">
        <v>767900</v>
      </c>
      <c r="E97" s="50">
        <v>103400</v>
      </c>
      <c r="F97" s="60">
        <f t="shared" si="4"/>
        <v>13.465294960281287</v>
      </c>
    </row>
    <row r="98" spans="1:6" ht="45">
      <c r="A98" s="43" t="s">
        <v>193</v>
      </c>
      <c r="B98" s="31" t="s">
        <v>194</v>
      </c>
      <c r="C98" s="29" t="str">
        <f t="shared" si="5"/>
        <v>000 2 02 04014 00 0000 151</v>
      </c>
      <c r="D98" s="50">
        <v>611400</v>
      </c>
      <c r="E98" s="50">
        <v>103400</v>
      </c>
      <c r="F98" s="60">
        <f t="shared" si="4"/>
        <v>16.912005233889435</v>
      </c>
    </row>
    <row r="99" spans="1:6" ht="56.25">
      <c r="A99" s="43" t="s">
        <v>195</v>
      </c>
      <c r="B99" s="31" t="s">
        <v>196</v>
      </c>
      <c r="C99" s="29" t="str">
        <f t="shared" si="5"/>
        <v>000 2 02 04014 05 0000 151</v>
      </c>
      <c r="D99" s="50">
        <v>611400</v>
      </c>
      <c r="E99" s="50">
        <v>103400</v>
      </c>
      <c r="F99" s="60">
        <f t="shared" si="4"/>
        <v>16.912005233889435</v>
      </c>
    </row>
    <row r="100" spans="1:6" ht="45">
      <c r="A100" s="43" t="s">
        <v>197</v>
      </c>
      <c r="B100" s="31" t="s">
        <v>198</v>
      </c>
      <c r="C100" s="29" t="str">
        <f t="shared" si="5"/>
        <v>000 2 02 04025 00 0000 151</v>
      </c>
      <c r="D100" s="50">
        <v>156500</v>
      </c>
      <c r="E100" s="50"/>
      <c r="F100" s="60">
        <f t="shared" si="4"/>
        <v>0</v>
      </c>
    </row>
    <row r="101" spans="1:6" ht="33.75">
      <c r="A101" s="43" t="s">
        <v>199</v>
      </c>
      <c r="B101" s="31" t="s">
        <v>200</v>
      </c>
      <c r="C101" s="29" t="str">
        <f t="shared" si="5"/>
        <v>000 2 02 04025 05 0000 151</v>
      </c>
      <c r="D101" s="50">
        <v>156500</v>
      </c>
      <c r="E101" s="50"/>
      <c r="F101" s="60">
        <f t="shared" si="4"/>
        <v>0</v>
      </c>
    </row>
    <row r="102" spans="1:6" ht="33.75">
      <c r="A102" s="43" t="s">
        <v>201</v>
      </c>
      <c r="B102" s="31" t="s">
        <v>202</v>
      </c>
      <c r="C102" s="29" t="str">
        <f t="shared" si="5"/>
        <v>000 2 19 00000 00 0000 000</v>
      </c>
      <c r="D102" s="50"/>
      <c r="E102" s="50">
        <v>-565601.81</v>
      </c>
      <c r="F102" s="60" t="e">
        <f t="shared" si="4"/>
        <v>#DIV/0!</v>
      </c>
    </row>
    <row r="103" spans="1:6" ht="45">
      <c r="A103" s="43" t="s">
        <v>203</v>
      </c>
      <c r="B103" s="31" t="s">
        <v>204</v>
      </c>
      <c r="C103" s="29" t="str">
        <f>IF(LEFT(B103,5)="000 8","X",B103)</f>
        <v>000 2 19 05000 05 0000 151</v>
      </c>
      <c r="D103" s="50"/>
      <c r="E103" s="50">
        <v>-565601.81</v>
      </c>
      <c r="F103" s="60" t="e">
        <f t="shared" si="4"/>
        <v>#DIV/0!</v>
      </c>
    </row>
    <row r="104" spans="1:5" ht="12.75">
      <c r="A104" s="30"/>
      <c r="B104" s="24"/>
      <c r="C104" s="26"/>
      <c r="D104" s="19"/>
      <c r="E104" s="20"/>
    </row>
  </sheetData>
  <sheetProtection/>
  <mergeCells count="3">
    <mergeCell ref="A1:F1"/>
    <mergeCell ref="A3:A4"/>
    <mergeCell ref="B3:C4"/>
  </mergeCells>
  <printOptions/>
  <pageMargins left="0.1968503937007874" right="0.1968503937007874" top="0.15748031496062992" bottom="0.1968503937007874" header="0.1968503937007874" footer="0.1968503937007874"/>
  <pageSetup horizontalDpi="600" verticalDpi="600" orientation="portrait" paperSize="8" scale="9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93"/>
  <sheetViews>
    <sheetView zoomScalePageLayoutView="0" workbookViewId="0" topLeftCell="A10">
      <selection activeCell="C11" sqref="C11"/>
    </sheetView>
  </sheetViews>
  <sheetFormatPr defaultColWidth="9.00390625" defaultRowHeight="12.75"/>
  <cols>
    <col min="1" max="1" width="40.625" style="0" customWidth="1"/>
    <col min="2" max="2" width="24.25390625" style="0" customWidth="1"/>
    <col min="3" max="3" width="14.625" style="0" customWidth="1"/>
    <col min="4" max="4" width="13.25390625" style="0" customWidth="1"/>
    <col min="5" max="5" width="14.25390625" style="0" customWidth="1"/>
  </cols>
  <sheetData>
    <row r="1" ht="12.75">
      <c r="A1" s="11"/>
    </row>
    <row r="2" spans="1:5" ht="15">
      <c r="A2" s="68" t="s">
        <v>0</v>
      </c>
      <c r="B2" s="68"/>
      <c r="C2" s="68"/>
      <c r="D2" s="68"/>
      <c r="E2" s="68"/>
    </row>
    <row r="3" spans="1:3" ht="12.75">
      <c r="A3" s="3"/>
      <c r="B3" s="3"/>
      <c r="C3" s="2"/>
    </row>
    <row r="4" spans="1:5" s="7" customFormat="1" ht="26.25" customHeight="1">
      <c r="A4" s="37" t="s">
        <v>1</v>
      </c>
      <c r="B4" s="39" t="s">
        <v>7</v>
      </c>
      <c r="C4" s="65" t="s">
        <v>781</v>
      </c>
      <c r="D4" s="67" t="s">
        <v>2</v>
      </c>
      <c r="E4" s="67" t="s">
        <v>782</v>
      </c>
    </row>
    <row r="5" spans="1:5" s="7" customFormat="1" ht="33.75">
      <c r="A5" s="38"/>
      <c r="B5" s="40"/>
      <c r="C5" s="21" t="s">
        <v>10</v>
      </c>
      <c r="D5" s="57" t="s">
        <v>10</v>
      </c>
      <c r="E5" s="21" t="s">
        <v>10</v>
      </c>
    </row>
    <row r="6" spans="1:5" s="7" customFormat="1" ht="12.75">
      <c r="A6" s="16">
        <v>1</v>
      </c>
      <c r="B6" s="17" t="s">
        <v>5</v>
      </c>
      <c r="C6" s="18">
        <v>3</v>
      </c>
      <c r="D6" s="58">
        <v>4</v>
      </c>
      <c r="E6" s="59">
        <v>5</v>
      </c>
    </row>
    <row r="7" spans="1:5" s="7" customFormat="1" ht="12.75">
      <c r="A7" s="63" t="s">
        <v>205</v>
      </c>
      <c r="B7" s="64" t="s">
        <v>206</v>
      </c>
      <c r="C7" s="42">
        <v>380793823</v>
      </c>
      <c r="D7" s="61">
        <v>85616587.52</v>
      </c>
      <c r="E7" s="62">
        <f>D7/C7*100</f>
        <v>22.483712273872676</v>
      </c>
    </row>
    <row r="8" spans="1:5" s="7" customFormat="1" ht="12.75">
      <c r="A8" s="63" t="s">
        <v>207</v>
      </c>
      <c r="B8" s="64" t="s">
        <v>208</v>
      </c>
      <c r="C8" s="42">
        <v>45697230.54</v>
      </c>
      <c r="D8" s="61">
        <v>10026089.46</v>
      </c>
      <c r="E8" s="62">
        <f aca="true" t="shared" si="0" ref="E8:E62">D8/C8*100</f>
        <v>21.94025620704497</v>
      </c>
    </row>
    <row r="9" spans="1:5" s="7" customFormat="1" ht="12.75">
      <c r="A9" s="63" t="s">
        <v>209</v>
      </c>
      <c r="B9" s="64" t="s">
        <v>210</v>
      </c>
      <c r="C9" s="42">
        <v>43920923</v>
      </c>
      <c r="D9" s="61">
        <v>9329080.61</v>
      </c>
      <c r="E9" s="62">
        <f t="shared" si="0"/>
        <v>21.240629688041846</v>
      </c>
    </row>
    <row r="10" spans="1:5" s="7" customFormat="1" ht="24">
      <c r="A10" s="63" t="s">
        <v>211</v>
      </c>
      <c r="B10" s="64" t="s">
        <v>212</v>
      </c>
      <c r="C10" s="42">
        <v>32727300</v>
      </c>
      <c r="D10" s="61">
        <v>6724679.52</v>
      </c>
      <c r="E10" s="62">
        <f t="shared" si="0"/>
        <v>20.54761474365438</v>
      </c>
    </row>
    <row r="11" spans="1:5" s="7" customFormat="1" ht="12.75">
      <c r="A11" s="63" t="s">
        <v>213</v>
      </c>
      <c r="B11" s="64" t="s">
        <v>214</v>
      </c>
      <c r="C11" s="42">
        <v>24856705</v>
      </c>
      <c r="D11" s="61">
        <v>5592503.58</v>
      </c>
      <c r="E11" s="62">
        <f t="shared" si="0"/>
        <v>22.498973938822544</v>
      </c>
    </row>
    <row r="12" spans="1:5" s="7" customFormat="1" ht="12.75">
      <c r="A12" s="63" t="s">
        <v>215</v>
      </c>
      <c r="B12" s="64" t="s">
        <v>216</v>
      </c>
      <c r="C12" s="42">
        <v>202000</v>
      </c>
      <c r="D12" s="61">
        <v>7700</v>
      </c>
      <c r="E12" s="62">
        <f t="shared" si="0"/>
        <v>3.8118811881188117</v>
      </c>
    </row>
    <row r="13" spans="1:5" s="7" customFormat="1" ht="24">
      <c r="A13" s="63" t="s">
        <v>217</v>
      </c>
      <c r="B13" s="64" t="s">
        <v>218</v>
      </c>
      <c r="C13" s="42">
        <v>7668595</v>
      </c>
      <c r="D13" s="61">
        <v>1124475.94</v>
      </c>
      <c r="E13" s="62">
        <f t="shared" si="0"/>
        <v>14.663389317078291</v>
      </c>
    </row>
    <row r="14" spans="1:5" s="7" customFormat="1" ht="12.75">
      <c r="A14" s="63" t="s">
        <v>219</v>
      </c>
      <c r="B14" s="64" t="s">
        <v>220</v>
      </c>
      <c r="C14" s="42">
        <v>10231305</v>
      </c>
      <c r="D14" s="61">
        <v>2301600.94</v>
      </c>
      <c r="E14" s="62">
        <f t="shared" si="0"/>
        <v>22.495673230345492</v>
      </c>
    </row>
    <row r="15" spans="1:5" s="7" customFormat="1" ht="12.75">
      <c r="A15" s="63" t="s">
        <v>221</v>
      </c>
      <c r="B15" s="64" t="s">
        <v>222</v>
      </c>
      <c r="C15" s="42">
        <v>729600</v>
      </c>
      <c r="D15" s="61">
        <v>291284.97</v>
      </c>
      <c r="E15" s="62">
        <f t="shared" si="0"/>
        <v>39.92392680921053</v>
      </c>
    </row>
    <row r="16" spans="1:5" s="7" customFormat="1" ht="12.75">
      <c r="A16" s="63" t="s">
        <v>223</v>
      </c>
      <c r="B16" s="64" t="s">
        <v>224</v>
      </c>
      <c r="C16" s="42">
        <v>150500</v>
      </c>
      <c r="D16" s="61">
        <v>24677.8</v>
      </c>
      <c r="E16" s="62">
        <f t="shared" si="0"/>
        <v>16.39720930232558</v>
      </c>
    </row>
    <row r="17" spans="1:5" s="7" customFormat="1" ht="12.75">
      <c r="A17" s="63" t="s">
        <v>225</v>
      </c>
      <c r="B17" s="64" t="s">
        <v>226</v>
      </c>
      <c r="C17" s="42">
        <v>1878100</v>
      </c>
      <c r="D17" s="61">
        <v>383510.91</v>
      </c>
      <c r="E17" s="62">
        <f t="shared" si="0"/>
        <v>20.420153878920182</v>
      </c>
    </row>
    <row r="18" spans="1:5" s="7" customFormat="1" ht="24">
      <c r="A18" s="63" t="s">
        <v>227</v>
      </c>
      <c r="B18" s="64" t="s">
        <v>228</v>
      </c>
      <c r="C18" s="42">
        <v>51000</v>
      </c>
      <c r="D18" s="61">
        <v>15000</v>
      </c>
      <c r="E18" s="62">
        <f t="shared" si="0"/>
        <v>29.411764705882355</v>
      </c>
    </row>
    <row r="19" spans="1:5" s="7" customFormat="1" ht="24">
      <c r="A19" s="63" t="s">
        <v>229</v>
      </c>
      <c r="B19" s="64" t="s">
        <v>230</v>
      </c>
      <c r="C19" s="42">
        <v>629905</v>
      </c>
      <c r="D19" s="61">
        <v>201276.25</v>
      </c>
      <c r="E19" s="62">
        <f t="shared" si="0"/>
        <v>31.953429485398594</v>
      </c>
    </row>
    <row r="20" spans="1:5" s="7" customFormat="1" ht="12.75">
      <c r="A20" s="63" t="s">
        <v>231</v>
      </c>
      <c r="B20" s="64" t="s">
        <v>232</v>
      </c>
      <c r="C20" s="42">
        <v>6792200</v>
      </c>
      <c r="D20" s="61">
        <v>1385851.01</v>
      </c>
      <c r="E20" s="62">
        <f t="shared" si="0"/>
        <v>20.40356600217897</v>
      </c>
    </row>
    <row r="21" spans="1:5" s="7" customFormat="1" ht="12.75">
      <c r="A21" s="63" t="s">
        <v>235</v>
      </c>
      <c r="B21" s="64" t="s">
        <v>236</v>
      </c>
      <c r="C21" s="42">
        <v>501500</v>
      </c>
      <c r="D21" s="61">
        <v>139657.15</v>
      </c>
      <c r="E21" s="62">
        <f t="shared" si="0"/>
        <v>27.84788634097707</v>
      </c>
    </row>
    <row r="22" spans="1:5" s="7" customFormat="1" ht="24">
      <c r="A22" s="63" t="s">
        <v>237</v>
      </c>
      <c r="B22" s="64" t="s">
        <v>238</v>
      </c>
      <c r="C22" s="42">
        <v>501500</v>
      </c>
      <c r="D22" s="61">
        <v>139657.15</v>
      </c>
      <c r="E22" s="62">
        <f t="shared" si="0"/>
        <v>27.84788634097707</v>
      </c>
    </row>
    <row r="23" spans="1:5" s="7" customFormat="1" ht="12.75">
      <c r="A23" s="63" t="s">
        <v>240</v>
      </c>
      <c r="B23" s="64" t="s">
        <v>241</v>
      </c>
      <c r="C23" s="42">
        <v>460818</v>
      </c>
      <c r="D23" s="61">
        <v>163143</v>
      </c>
      <c r="E23" s="62">
        <f t="shared" si="0"/>
        <v>35.402913948673884</v>
      </c>
    </row>
    <row r="24" spans="1:5" s="7" customFormat="1" ht="12.75">
      <c r="A24" s="63" t="s">
        <v>242</v>
      </c>
      <c r="B24" s="64" t="s">
        <v>243</v>
      </c>
      <c r="C24" s="42">
        <v>1776307.54</v>
      </c>
      <c r="D24" s="61">
        <v>697008.85</v>
      </c>
      <c r="E24" s="62">
        <f t="shared" si="0"/>
        <v>39.23919897339398</v>
      </c>
    </row>
    <row r="25" spans="1:5" s="7" customFormat="1" ht="24">
      <c r="A25" s="63" t="s">
        <v>244</v>
      </c>
      <c r="B25" s="64" t="s">
        <v>245</v>
      </c>
      <c r="C25" s="42">
        <v>340022.54</v>
      </c>
      <c r="D25" s="61">
        <v>132710</v>
      </c>
      <c r="E25" s="62">
        <f t="shared" si="0"/>
        <v>39.02976549731086</v>
      </c>
    </row>
    <row r="26" spans="1:5" s="7" customFormat="1" ht="19.5" customHeight="1">
      <c r="A26" s="63" t="s">
        <v>246</v>
      </c>
      <c r="B26" s="64" t="s">
        <v>247</v>
      </c>
      <c r="C26" s="42">
        <v>1436285</v>
      </c>
      <c r="D26" s="61">
        <v>564298.85</v>
      </c>
      <c r="E26" s="62">
        <f t="shared" si="0"/>
        <v>39.2887797338272</v>
      </c>
    </row>
    <row r="27" spans="1:5" s="7" customFormat="1" ht="60.75" customHeight="1">
      <c r="A27" s="63" t="s">
        <v>248</v>
      </c>
      <c r="B27" s="64" t="s">
        <v>249</v>
      </c>
      <c r="C27" s="42">
        <v>3982300</v>
      </c>
      <c r="D27" s="61">
        <v>769366.67</v>
      </c>
      <c r="E27" s="62">
        <f t="shared" si="0"/>
        <v>19.319656228812494</v>
      </c>
    </row>
    <row r="28" spans="1:5" s="7" customFormat="1" ht="12.75">
      <c r="A28" s="63" t="s">
        <v>209</v>
      </c>
      <c r="B28" s="64" t="s">
        <v>250</v>
      </c>
      <c r="C28" s="42">
        <v>3865100</v>
      </c>
      <c r="D28" s="61">
        <v>738221.67</v>
      </c>
      <c r="E28" s="62">
        <f t="shared" si="0"/>
        <v>19.099678404181006</v>
      </c>
    </row>
    <row r="29" spans="1:5" s="7" customFormat="1" ht="24">
      <c r="A29" s="63" t="s">
        <v>211</v>
      </c>
      <c r="B29" s="64" t="s">
        <v>251</v>
      </c>
      <c r="C29" s="42">
        <v>2707500</v>
      </c>
      <c r="D29" s="61">
        <v>578270.57</v>
      </c>
      <c r="E29" s="62">
        <f t="shared" si="0"/>
        <v>21.358100461680515</v>
      </c>
    </row>
    <row r="30" spans="1:5" s="7" customFormat="1" ht="12.75">
      <c r="A30" s="63" t="s">
        <v>213</v>
      </c>
      <c r="B30" s="64" t="s">
        <v>252</v>
      </c>
      <c r="C30" s="42">
        <v>1964000</v>
      </c>
      <c r="D30" s="61">
        <v>470566.94</v>
      </c>
      <c r="E30" s="62">
        <f t="shared" si="0"/>
        <v>23.95962016293279</v>
      </c>
    </row>
    <row r="31" spans="1:5" s="7" customFormat="1" ht="12.75">
      <c r="A31" s="63" t="s">
        <v>215</v>
      </c>
      <c r="B31" s="64" t="s">
        <v>253</v>
      </c>
      <c r="C31" s="42">
        <v>18000</v>
      </c>
      <c r="D31" s="61"/>
      <c r="E31" s="62">
        <f t="shared" si="0"/>
        <v>0</v>
      </c>
    </row>
    <row r="32" spans="1:5" s="7" customFormat="1" ht="16.5" customHeight="1">
      <c r="A32" s="63" t="s">
        <v>217</v>
      </c>
      <c r="B32" s="64" t="s">
        <v>254</v>
      </c>
      <c r="C32" s="42">
        <v>725500</v>
      </c>
      <c r="D32" s="61">
        <v>107703.63</v>
      </c>
      <c r="E32" s="62">
        <f t="shared" si="0"/>
        <v>14.845434872501723</v>
      </c>
    </row>
    <row r="33" spans="1:5" s="7" customFormat="1" ht="12.75">
      <c r="A33" s="63" t="s">
        <v>219</v>
      </c>
      <c r="B33" s="64" t="s">
        <v>255</v>
      </c>
      <c r="C33" s="42">
        <v>972100</v>
      </c>
      <c r="D33" s="61">
        <v>115612.1</v>
      </c>
      <c r="E33" s="62">
        <f t="shared" si="0"/>
        <v>11.89302540890855</v>
      </c>
    </row>
    <row r="34" spans="1:5" s="7" customFormat="1" ht="12.75">
      <c r="A34" s="63" t="s">
        <v>221</v>
      </c>
      <c r="B34" s="64" t="s">
        <v>256</v>
      </c>
      <c r="C34" s="42">
        <v>120600</v>
      </c>
      <c r="D34" s="61">
        <v>15692.1</v>
      </c>
      <c r="E34" s="62">
        <f t="shared" si="0"/>
        <v>13.011691542288558</v>
      </c>
    </row>
    <row r="35" spans="1:5" s="7" customFormat="1" ht="12.75">
      <c r="A35" s="63" t="s">
        <v>223</v>
      </c>
      <c r="B35" s="64" t="s">
        <v>257</v>
      </c>
      <c r="C35" s="42">
        <v>56200</v>
      </c>
      <c r="D35" s="61"/>
      <c r="E35" s="62">
        <f t="shared" si="0"/>
        <v>0</v>
      </c>
    </row>
    <row r="36" spans="1:5" s="7" customFormat="1" ht="16.5" customHeight="1">
      <c r="A36" s="63" t="s">
        <v>229</v>
      </c>
      <c r="B36" s="64" t="s">
        <v>258</v>
      </c>
      <c r="C36" s="42">
        <v>77600</v>
      </c>
      <c r="D36" s="61">
        <v>2300</v>
      </c>
      <c r="E36" s="62">
        <f t="shared" si="0"/>
        <v>2.9639175257731956</v>
      </c>
    </row>
    <row r="37" spans="1:5" s="7" customFormat="1" ht="12.75">
      <c r="A37" s="63" t="s">
        <v>231</v>
      </c>
      <c r="B37" s="64" t="s">
        <v>259</v>
      </c>
      <c r="C37" s="42">
        <v>717700</v>
      </c>
      <c r="D37" s="61">
        <v>97620</v>
      </c>
      <c r="E37" s="62">
        <f t="shared" si="0"/>
        <v>13.601783474989551</v>
      </c>
    </row>
    <row r="38" spans="1:5" s="7" customFormat="1" ht="12.75">
      <c r="A38" s="63" t="s">
        <v>235</v>
      </c>
      <c r="B38" s="64" t="s">
        <v>260</v>
      </c>
      <c r="C38" s="42">
        <v>123500</v>
      </c>
      <c r="D38" s="61">
        <v>32814</v>
      </c>
      <c r="E38" s="62">
        <f t="shared" si="0"/>
        <v>26.57004048582996</v>
      </c>
    </row>
    <row r="39" spans="1:5" s="7" customFormat="1" ht="17.25" customHeight="1">
      <c r="A39" s="63" t="s">
        <v>237</v>
      </c>
      <c r="B39" s="64" t="s">
        <v>261</v>
      </c>
      <c r="C39" s="42">
        <v>123500</v>
      </c>
      <c r="D39" s="61">
        <v>32814</v>
      </c>
      <c r="E39" s="62">
        <f t="shared" si="0"/>
        <v>26.57004048582996</v>
      </c>
    </row>
    <row r="40" spans="1:5" s="7" customFormat="1" ht="12.75">
      <c r="A40" s="63" t="s">
        <v>240</v>
      </c>
      <c r="B40" s="64" t="s">
        <v>262</v>
      </c>
      <c r="C40" s="42">
        <v>62000</v>
      </c>
      <c r="D40" s="61">
        <v>11525</v>
      </c>
      <c r="E40" s="62">
        <f t="shared" si="0"/>
        <v>18.588709677419356</v>
      </c>
    </row>
    <row r="41" spans="1:5" s="7" customFormat="1" ht="12.75">
      <c r="A41" s="63" t="s">
        <v>242</v>
      </c>
      <c r="B41" s="64" t="s">
        <v>263</v>
      </c>
      <c r="C41" s="42">
        <v>117200</v>
      </c>
      <c r="D41" s="61">
        <v>31145</v>
      </c>
      <c r="E41" s="62">
        <f t="shared" si="0"/>
        <v>26.574232081911266</v>
      </c>
    </row>
    <row r="42" spans="1:5" s="7" customFormat="1" ht="24">
      <c r="A42" s="63" t="s">
        <v>244</v>
      </c>
      <c r="B42" s="64" t="s">
        <v>264</v>
      </c>
      <c r="C42" s="42">
        <v>73480</v>
      </c>
      <c r="D42" s="61">
        <v>23480</v>
      </c>
      <c r="E42" s="62">
        <f t="shared" si="0"/>
        <v>31.954273271638538</v>
      </c>
    </row>
    <row r="43" spans="1:5" s="7" customFormat="1" ht="24">
      <c r="A43" s="63" t="s">
        <v>246</v>
      </c>
      <c r="B43" s="64" t="s">
        <v>265</v>
      </c>
      <c r="C43" s="42">
        <v>43720</v>
      </c>
      <c r="D43" s="61">
        <v>7665</v>
      </c>
      <c r="E43" s="62">
        <f t="shared" si="0"/>
        <v>17.532021957913997</v>
      </c>
    </row>
    <row r="44" spans="1:5" s="7" customFormat="1" ht="56.25" customHeight="1">
      <c r="A44" s="63" t="s">
        <v>266</v>
      </c>
      <c r="B44" s="64" t="s">
        <v>267</v>
      </c>
      <c r="C44" s="42">
        <v>18097200</v>
      </c>
      <c r="D44" s="61">
        <v>3703632.84</v>
      </c>
      <c r="E44" s="62">
        <f t="shared" si="0"/>
        <v>20.465225780783765</v>
      </c>
    </row>
    <row r="45" spans="1:5" s="7" customFormat="1" ht="12.75">
      <c r="A45" s="63" t="s">
        <v>209</v>
      </c>
      <c r="B45" s="64" t="s">
        <v>268</v>
      </c>
      <c r="C45" s="42">
        <v>18020200</v>
      </c>
      <c r="D45" s="61">
        <v>3635882.84</v>
      </c>
      <c r="E45" s="62">
        <f t="shared" si="0"/>
        <v>20.176706362859456</v>
      </c>
    </row>
    <row r="46" spans="1:5" s="7" customFormat="1" ht="24">
      <c r="A46" s="63" t="s">
        <v>211</v>
      </c>
      <c r="B46" s="64" t="s">
        <v>269</v>
      </c>
      <c r="C46" s="42">
        <v>17412700</v>
      </c>
      <c r="D46" s="61">
        <v>3463250.54</v>
      </c>
      <c r="E46" s="62">
        <f t="shared" si="0"/>
        <v>19.889221889770113</v>
      </c>
    </row>
    <row r="47" spans="1:5" s="7" customFormat="1" ht="12.75">
      <c r="A47" s="63" t="s">
        <v>213</v>
      </c>
      <c r="B47" s="64" t="s">
        <v>270</v>
      </c>
      <c r="C47" s="42">
        <v>13373800</v>
      </c>
      <c r="D47" s="61">
        <v>2842595.27</v>
      </c>
      <c r="E47" s="62">
        <f t="shared" si="0"/>
        <v>21.25495573434626</v>
      </c>
    </row>
    <row r="48" spans="1:5" s="7" customFormat="1" ht="17.25" customHeight="1">
      <c r="A48" s="63" t="s">
        <v>217</v>
      </c>
      <c r="B48" s="64" t="s">
        <v>271</v>
      </c>
      <c r="C48" s="42">
        <v>4038900</v>
      </c>
      <c r="D48" s="61">
        <v>620655.27</v>
      </c>
      <c r="E48" s="62">
        <f t="shared" si="0"/>
        <v>15.36693827527297</v>
      </c>
    </row>
    <row r="49" spans="1:5" s="7" customFormat="1" ht="12.75">
      <c r="A49" s="63" t="s">
        <v>219</v>
      </c>
      <c r="B49" s="64" t="s">
        <v>272</v>
      </c>
      <c r="C49" s="42">
        <v>283500</v>
      </c>
      <c r="D49" s="61">
        <v>70583.6</v>
      </c>
      <c r="E49" s="62">
        <f t="shared" si="0"/>
        <v>24.897213403880073</v>
      </c>
    </row>
    <row r="50" spans="1:5" s="7" customFormat="1" ht="12.75">
      <c r="A50" s="63" t="s">
        <v>221</v>
      </c>
      <c r="B50" s="64" t="s">
        <v>273</v>
      </c>
      <c r="C50" s="42">
        <v>70000</v>
      </c>
      <c r="D50" s="61">
        <v>10221.85</v>
      </c>
      <c r="E50" s="62">
        <f t="shared" si="0"/>
        <v>14.60264285714286</v>
      </c>
    </row>
    <row r="51" spans="1:5" s="7" customFormat="1" ht="14.25" customHeight="1">
      <c r="A51" s="63" t="s">
        <v>227</v>
      </c>
      <c r="B51" s="64" t="s">
        <v>274</v>
      </c>
      <c r="C51" s="42">
        <v>50000</v>
      </c>
      <c r="D51" s="61">
        <v>15000</v>
      </c>
      <c r="E51" s="62">
        <f t="shared" si="0"/>
        <v>30</v>
      </c>
    </row>
    <row r="52" spans="1:5" s="7" customFormat="1" ht="17.25" customHeight="1">
      <c r="A52" s="63" t="s">
        <v>229</v>
      </c>
      <c r="B52" s="64" t="s">
        <v>275</v>
      </c>
      <c r="C52" s="42">
        <v>20000</v>
      </c>
      <c r="D52" s="61">
        <v>1400</v>
      </c>
      <c r="E52" s="62">
        <f t="shared" si="0"/>
        <v>7.000000000000001</v>
      </c>
    </row>
    <row r="53" spans="1:5" s="7" customFormat="1" ht="12.75">
      <c r="A53" s="63" t="s">
        <v>231</v>
      </c>
      <c r="B53" s="64" t="s">
        <v>276</v>
      </c>
      <c r="C53" s="42">
        <v>143500</v>
      </c>
      <c r="D53" s="61">
        <v>43961.75</v>
      </c>
      <c r="E53" s="62">
        <f t="shared" si="0"/>
        <v>30.635365853658534</v>
      </c>
    </row>
    <row r="54" spans="1:5" s="7" customFormat="1" ht="12.75">
      <c r="A54" s="63" t="s">
        <v>235</v>
      </c>
      <c r="B54" s="64" t="s">
        <v>277</v>
      </c>
      <c r="C54" s="42">
        <v>240000</v>
      </c>
      <c r="D54" s="61">
        <v>67298.7</v>
      </c>
      <c r="E54" s="62">
        <f t="shared" si="0"/>
        <v>28.041125</v>
      </c>
    </row>
    <row r="55" spans="1:5" s="7" customFormat="1" ht="17.25" customHeight="1">
      <c r="A55" s="63" t="s">
        <v>237</v>
      </c>
      <c r="B55" s="64" t="s">
        <v>278</v>
      </c>
      <c r="C55" s="42">
        <v>240000</v>
      </c>
      <c r="D55" s="61">
        <v>67298.7</v>
      </c>
      <c r="E55" s="62">
        <f t="shared" si="0"/>
        <v>28.041125</v>
      </c>
    </row>
    <row r="56" spans="1:5" s="7" customFormat="1" ht="12.75">
      <c r="A56" s="63" t="s">
        <v>240</v>
      </c>
      <c r="B56" s="64" t="s">
        <v>279</v>
      </c>
      <c r="C56" s="42">
        <v>84000</v>
      </c>
      <c r="D56" s="61">
        <v>34750</v>
      </c>
      <c r="E56" s="62">
        <f t="shared" si="0"/>
        <v>41.36904761904761</v>
      </c>
    </row>
    <row r="57" spans="1:5" s="7" customFormat="1" ht="12.75">
      <c r="A57" s="63" t="s">
        <v>242</v>
      </c>
      <c r="B57" s="64" t="s">
        <v>280</v>
      </c>
      <c r="C57" s="42">
        <v>77000</v>
      </c>
      <c r="D57" s="61">
        <v>67750</v>
      </c>
      <c r="E57" s="62">
        <f t="shared" si="0"/>
        <v>87.98701298701299</v>
      </c>
    </row>
    <row r="58" spans="1:5" s="7" customFormat="1" ht="18.75" customHeight="1">
      <c r="A58" s="63" t="s">
        <v>244</v>
      </c>
      <c r="B58" s="64" t="s">
        <v>281</v>
      </c>
      <c r="C58" s="42">
        <v>65000</v>
      </c>
      <c r="D58" s="61">
        <v>62750</v>
      </c>
      <c r="E58" s="62">
        <f t="shared" si="0"/>
        <v>96.53846153846153</v>
      </c>
    </row>
    <row r="59" spans="1:5" s="7" customFormat="1" ht="15.75" customHeight="1">
      <c r="A59" s="63" t="s">
        <v>246</v>
      </c>
      <c r="B59" s="64" t="s">
        <v>282</v>
      </c>
      <c r="C59" s="42">
        <v>12000</v>
      </c>
      <c r="D59" s="61">
        <v>5000</v>
      </c>
      <c r="E59" s="62">
        <f t="shared" si="0"/>
        <v>41.66666666666667</v>
      </c>
    </row>
    <row r="60" spans="1:5" s="7" customFormat="1" ht="45" customHeight="1">
      <c r="A60" s="63" t="s">
        <v>283</v>
      </c>
      <c r="B60" s="64" t="s">
        <v>284</v>
      </c>
      <c r="C60" s="42">
        <v>4198942.54</v>
      </c>
      <c r="D60" s="61">
        <v>777574.11</v>
      </c>
      <c r="E60" s="62">
        <f t="shared" si="0"/>
        <v>18.518331760738977</v>
      </c>
    </row>
    <row r="61" spans="1:5" s="7" customFormat="1" ht="12.75">
      <c r="A61" s="63" t="s">
        <v>209</v>
      </c>
      <c r="B61" s="64" t="s">
        <v>285</v>
      </c>
      <c r="C61" s="42">
        <v>4073500</v>
      </c>
      <c r="D61" s="61">
        <v>775494.11</v>
      </c>
      <c r="E61" s="62">
        <f t="shared" si="0"/>
        <v>19.03753798944397</v>
      </c>
    </row>
    <row r="62" spans="1:5" s="7" customFormat="1" ht="24">
      <c r="A62" s="63" t="s">
        <v>211</v>
      </c>
      <c r="B62" s="64" t="s">
        <v>286</v>
      </c>
      <c r="C62" s="42">
        <v>4038000</v>
      </c>
      <c r="D62" s="61">
        <v>749180.66</v>
      </c>
      <c r="E62" s="62">
        <f t="shared" si="0"/>
        <v>18.553260525012384</v>
      </c>
    </row>
    <row r="63" spans="1:5" s="7" customFormat="1" ht="12.75">
      <c r="A63" s="63" t="s">
        <v>213</v>
      </c>
      <c r="B63" s="64" t="s">
        <v>287</v>
      </c>
      <c r="C63" s="42">
        <v>3010000</v>
      </c>
      <c r="D63" s="61">
        <v>661158.16</v>
      </c>
      <c r="E63" s="62">
        <f aca="true" t="shared" si="1" ref="E63:E116">D63/C63*100</f>
        <v>21.965387375415283</v>
      </c>
    </row>
    <row r="64" spans="1:5" s="7" customFormat="1" ht="12.75">
      <c r="A64" s="63" t="s">
        <v>215</v>
      </c>
      <c r="B64" s="64" t="s">
        <v>288</v>
      </c>
      <c r="C64" s="42">
        <v>119000</v>
      </c>
      <c r="D64" s="61"/>
      <c r="E64" s="62">
        <f t="shared" si="1"/>
        <v>0</v>
      </c>
    </row>
    <row r="65" spans="1:5" s="7" customFormat="1" ht="19.5" customHeight="1">
      <c r="A65" s="63" t="s">
        <v>217</v>
      </c>
      <c r="B65" s="64" t="s">
        <v>289</v>
      </c>
      <c r="C65" s="42">
        <v>909000</v>
      </c>
      <c r="D65" s="61">
        <v>88022.5</v>
      </c>
      <c r="E65" s="62">
        <f t="shared" si="1"/>
        <v>9.683443344334433</v>
      </c>
    </row>
    <row r="66" spans="1:5" s="7" customFormat="1" ht="12.75">
      <c r="A66" s="63" t="s">
        <v>219</v>
      </c>
      <c r="B66" s="64" t="s">
        <v>290</v>
      </c>
      <c r="C66" s="42">
        <v>5000</v>
      </c>
      <c r="D66" s="61">
        <v>1250</v>
      </c>
      <c r="E66" s="62">
        <f t="shared" si="1"/>
        <v>25</v>
      </c>
    </row>
    <row r="67" spans="1:5" s="7" customFormat="1" ht="12.75">
      <c r="A67" s="63" t="s">
        <v>231</v>
      </c>
      <c r="B67" s="64" t="s">
        <v>291</v>
      </c>
      <c r="C67" s="42">
        <v>5000</v>
      </c>
      <c r="D67" s="61">
        <v>1250</v>
      </c>
      <c r="E67" s="62">
        <f t="shared" si="1"/>
        <v>25</v>
      </c>
    </row>
    <row r="68" spans="1:5" s="7" customFormat="1" ht="12.75">
      <c r="A68" s="63" t="s">
        <v>235</v>
      </c>
      <c r="B68" s="64" t="s">
        <v>292</v>
      </c>
      <c r="C68" s="42">
        <v>26000</v>
      </c>
      <c r="D68" s="61">
        <v>25063.45</v>
      </c>
      <c r="E68" s="62">
        <f t="shared" si="1"/>
        <v>96.39788461538463</v>
      </c>
    </row>
    <row r="69" spans="1:5" s="7" customFormat="1" ht="20.25" customHeight="1">
      <c r="A69" s="63" t="s">
        <v>237</v>
      </c>
      <c r="B69" s="64" t="s">
        <v>293</v>
      </c>
      <c r="C69" s="42">
        <v>26000</v>
      </c>
      <c r="D69" s="61">
        <v>25063.45</v>
      </c>
      <c r="E69" s="62">
        <f t="shared" si="1"/>
        <v>96.39788461538463</v>
      </c>
    </row>
    <row r="70" spans="1:5" s="7" customFormat="1" ht="12.75">
      <c r="A70" s="63" t="s">
        <v>240</v>
      </c>
      <c r="B70" s="64" t="s">
        <v>294</v>
      </c>
      <c r="C70" s="42">
        <v>4500</v>
      </c>
      <c r="D70" s="61"/>
      <c r="E70" s="62">
        <f t="shared" si="1"/>
        <v>0</v>
      </c>
    </row>
    <row r="71" spans="1:5" s="7" customFormat="1" ht="12.75">
      <c r="A71" s="63" t="s">
        <v>242</v>
      </c>
      <c r="B71" s="64" t="s">
        <v>295</v>
      </c>
      <c r="C71" s="42">
        <v>125442.54</v>
      </c>
      <c r="D71" s="61">
        <v>2080</v>
      </c>
      <c r="E71" s="62">
        <f t="shared" si="1"/>
        <v>1.6581296902948555</v>
      </c>
    </row>
    <row r="72" spans="1:5" s="7" customFormat="1" ht="18.75" customHeight="1">
      <c r="A72" s="63" t="s">
        <v>244</v>
      </c>
      <c r="B72" s="64" t="s">
        <v>296</v>
      </c>
      <c r="C72" s="42">
        <v>60442.54</v>
      </c>
      <c r="D72" s="61"/>
      <c r="E72" s="62">
        <f t="shared" si="1"/>
        <v>0</v>
      </c>
    </row>
    <row r="73" spans="1:5" s="7" customFormat="1" ht="15" customHeight="1">
      <c r="A73" s="63" t="s">
        <v>246</v>
      </c>
      <c r="B73" s="64" t="s">
        <v>297</v>
      </c>
      <c r="C73" s="42">
        <v>65000</v>
      </c>
      <c r="D73" s="61">
        <v>2080</v>
      </c>
      <c r="E73" s="62">
        <f t="shared" si="1"/>
        <v>3.2</v>
      </c>
    </row>
    <row r="74" spans="1:5" s="7" customFormat="1" ht="24">
      <c r="A74" s="63" t="s">
        <v>298</v>
      </c>
      <c r="B74" s="64" t="s">
        <v>299</v>
      </c>
      <c r="C74" s="42">
        <v>1500000</v>
      </c>
      <c r="D74" s="61"/>
      <c r="E74" s="62">
        <f t="shared" si="1"/>
        <v>0</v>
      </c>
    </row>
    <row r="75" spans="1:5" s="7" customFormat="1" ht="12.75">
      <c r="A75" s="63" t="s">
        <v>209</v>
      </c>
      <c r="B75" s="64" t="s">
        <v>300</v>
      </c>
      <c r="C75" s="42">
        <v>1491000</v>
      </c>
      <c r="D75" s="61"/>
      <c r="E75" s="62">
        <f t="shared" si="1"/>
        <v>0</v>
      </c>
    </row>
    <row r="76" spans="1:5" s="7" customFormat="1" ht="12.75">
      <c r="A76" s="63" t="s">
        <v>219</v>
      </c>
      <c r="B76" s="64" t="s">
        <v>301</v>
      </c>
      <c r="C76" s="42">
        <v>1481000</v>
      </c>
      <c r="D76" s="61"/>
      <c r="E76" s="62">
        <f t="shared" si="1"/>
        <v>0</v>
      </c>
    </row>
    <row r="77" spans="1:5" s="7" customFormat="1" ht="12.75">
      <c r="A77" s="63" t="s">
        <v>221</v>
      </c>
      <c r="B77" s="64" t="s">
        <v>302</v>
      </c>
      <c r="C77" s="42">
        <v>5000</v>
      </c>
      <c r="D77" s="61"/>
      <c r="E77" s="62">
        <f t="shared" si="1"/>
        <v>0</v>
      </c>
    </row>
    <row r="78" spans="1:5" s="7" customFormat="1" ht="12.75">
      <c r="A78" s="63" t="s">
        <v>223</v>
      </c>
      <c r="B78" s="64" t="s">
        <v>303</v>
      </c>
      <c r="C78" s="42">
        <v>17300</v>
      </c>
      <c r="D78" s="61"/>
      <c r="E78" s="62">
        <f t="shared" si="1"/>
        <v>0</v>
      </c>
    </row>
    <row r="79" spans="1:5" s="7" customFormat="1" ht="12.75">
      <c r="A79" s="63" t="s">
        <v>231</v>
      </c>
      <c r="B79" s="64" t="s">
        <v>304</v>
      </c>
      <c r="C79" s="42">
        <v>1458700</v>
      </c>
      <c r="D79" s="61"/>
      <c r="E79" s="62">
        <f t="shared" si="1"/>
        <v>0</v>
      </c>
    </row>
    <row r="80" spans="1:5" s="7" customFormat="1" ht="12.75">
      <c r="A80" s="63" t="s">
        <v>240</v>
      </c>
      <c r="B80" s="64" t="s">
        <v>305</v>
      </c>
      <c r="C80" s="42">
        <v>10000</v>
      </c>
      <c r="D80" s="61"/>
      <c r="E80" s="62">
        <f t="shared" si="1"/>
        <v>0</v>
      </c>
    </row>
    <row r="81" spans="1:5" s="7" customFormat="1" ht="12.75">
      <c r="A81" s="63" t="s">
        <v>242</v>
      </c>
      <c r="B81" s="64" t="s">
        <v>306</v>
      </c>
      <c r="C81" s="42">
        <v>9000</v>
      </c>
      <c r="D81" s="61"/>
      <c r="E81" s="62">
        <f t="shared" si="1"/>
        <v>0</v>
      </c>
    </row>
    <row r="82" spans="1:5" s="7" customFormat="1" ht="12.75" customHeight="1">
      <c r="A82" s="63" t="s">
        <v>244</v>
      </c>
      <c r="B82" s="64" t="s">
        <v>307</v>
      </c>
      <c r="C82" s="42">
        <v>6000</v>
      </c>
      <c r="D82" s="61"/>
      <c r="E82" s="62">
        <f t="shared" si="1"/>
        <v>0</v>
      </c>
    </row>
    <row r="83" spans="1:5" s="7" customFormat="1" ht="12.75" customHeight="1">
      <c r="A83" s="63" t="s">
        <v>246</v>
      </c>
      <c r="B83" s="64" t="s">
        <v>308</v>
      </c>
      <c r="C83" s="42">
        <v>3000</v>
      </c>
      <c r="D83" s="61"/>
      <c r="E83" s="62">
        <f t="shared" si="1"/>
        <v>0</v>
      </c>
    </row>
    <row r="84" spans="1:5" s="7" customFormat="1" ht="12.75">
      <c r="A84" s="63" t="s">
        <v>309</v>
      </c>
      <c r="B84" s="64" t="s">
        <v>310</v>
      </c>
      <c r="C84" s="42">
        <v>100000</v>
      </c>
      <c r="D84" s="61"/>
      <c r="E84" s="62">
        <f t="shared" si="1"/>
        <v>0</v>
      </c>
    </row>
    <row r="85" spans="1:5" s="7" customFormat="1" ht="12.75">
      <c r="A85" s="63" t="s">
        <v>209</v>
      </c>
      <c r="B85" s="64" t="s">
        <v>311</v>
      </c>
      <c r="C85" s="42">
        <v>80000</v>
      </c>
      <c r="D85" s="61"/>
      <c r="E85" s="62">
        <f t="shared" si="1"/>
        <v>0</v>
      </c>
    </row>
    <row r="86" spans="1:5" s="7" customFormat="1" ht="12.75">
      <c r="A86" s="63" t="s">
        <v>219</v>
      </c>
      <c r="B86" s="64" t="s">
        <v>312</v>
      </c>
      <c r="C86" s="42">
        <v>30000</v>
      </c>
      <c r="D86" s="61"/>
      <c r="E86" s="62">
        <f t="shared" si="1"/>
        <v>0</v>
      </c>
    </row>
    <row r="87" spans="1:5" s="7" customFormat="1" ht="12.75">
      <c r="A87" s="63" t="s">
        <v>223</v>
      </c>
      <c r="B87" s="64" t="s">
        <v>313</v>
      </c>
      <c r="C87" s="42">
        <v>10000</v>
      </c>
      <c r="D87" s="61"/>
      <c r="E87" s="62">
        <f t="shared" si="1"/>
        <v>0</v>
      </c>
    </row>
    <row r="88" spans="1:5" s="7" customFormat="1" ht="18.75" customHeight="1">
      <c r="A88" s="63" t="s">
        <v>229</v>
      </c>
      <c r="B88" s="64" t="s">
        <v>314</v>
      </c>
      <c r="C88" s="42">
        <v>10000</v>
      </c>
      <c r="D88" s="61"/>
      <c r="E88" s="62">
        <f t="shared" si="1"/>
        <v>0</v>
      </c>
    </row>
    <row r="89" spans="1:5" s="7" customFormat="1" ht="12.75">
      <c r="A89" s="63" t="s">
        <v>231</v>
      </c>
      <c r="B89" s="64" t="s">
        <v>315</v>
      </c>
      <c r="C89" s="42">
        <v>10000</v>
      </c>
      <c r="D89" s="61"/>
      <c r="E89" s="62">
        <f t="shared" si="1"/>
        <v>0</v>
      </c>
    </row>
    <row r="90" spans="1:5" s="7" customFormat="1" ht="12.75">
      <c r="A90" s="63" t="s">
        <v>235</v>
      </c>
      <c r="B90" s="64" t="s">
        <v>316</v>
      </c>
      <c r="C90" s="42">
        <v>40000</v>
      </c>
      <c r="D90" s="61"/>
      <c r="E90" s="62">
        <f t="shared" si="1"/>
        <v>0</v>
      </c>
    </row>
    <row r="91" spans="1:5" s="7" customFormat="1" ht="15" customHeight="1">
      <c r="A91" s="63" t="s">
        <v>237</v>
      </c>
      <c r="B91" s="64" t="s">
        <v>317</v>
      </c>
      <c r="C91" s="42">
        <v>40000</v>
      </c>
      <c r="D91" s="61"/>
      <c r="E91" s="62">
        <f t="shared" si="1"/>
        <v>0</v>
      </c>
    </row>
    <row r="92" spans="1:5" s="7" customFormat="1" ht="12.75">
      <c r="A92" s="63" t="s">
        <v>240</v>
      </c>
      <c r="B92" s="64" t="s">
        <v>318</v>
      </c>
      <c r="C92" s="42">
        <v>10000</v>
      </c>
      <c r="D92" s="61"/>
      <c r="E92" s="62">
        <f t="shared" si="1"/>
        <v>0</v>
      </c>
    </row>
    <row r="93" spans="1:5" s="7" customFormat="1" ht="12.75">
      <c r="A93" s="63" t="s">
        <v>242</v>
      </c>
      <c r="B93" s="64" t="s">
        <v>319</v>
      </c>
      <c r="C93" s="42">
        <v>20000</v>
      </c>
      <c r="D93" s="61"/>
      <c r="E93" s="62">
        <f t="shared" si="1"/>
        <v>0</v>
      </c>
    </row>
    <row r="94" spans="1:5" s="7" customFormat="1" ht="15" customHeight="1">
      <c r="A94" s="63" t="s">
        <v>244</v>
      </c>
      <c r="B94" s="64" t="s">
        <v>320</v>
      </c>
      <c r="C94" s="42">
        <v>10000</v>
      </c>
      <c r="D94" s="61"/>
      <c r="E94" s="62">
        <f t="shared" si="1"/>
        <v>0</v>
      </c>
    </row>
    <row r="95" spans="1:5" s="7" customFormat="1" ht="12.75" customHeight="1">
      <c r="A95" s="63" t="s">
        <v>246</v>
      </c>
      <c r="B95" s="64" t="s">
        <v>321</v>
      </c>
      <c r="C95" s="42">
        <v>10000</v>
      </c>
      <c r="D95" s="61"/>
      <c r="E95" s="62">
        <f t="shared" si="1"/>
        <v>0</v>
      </c>
    </row>
    <row r="96" spans="1:5" s="7" customFormat="1" ht="15" customHeight="1">
      <c r="A96" s="63" t="s">
        <v>322</v>
      </c>
      <c r="B96" s="64" t="s">
        <v>323</v>
      </c>
      <c r="C96" s="42">
        <v>17818788</v>
      </c>
      <c r="D96" s="61">
        <v>4775515.84</v>
      </c>
      <c r="E96" s="62">
        <f t="shared" si="1"/>
        <v>26.800452645825295</v>
      </c>
    </row>
    <row r="97" spans="1:5" s="7" customFormat="1" ht="12.75">
      <c r="A97" s="63" t="s">
        <v>209</v>
      </c>
      <c r="B97" s="64" t="s">
        <v>324</v>
      </c>
      <c r="C97" s="42">
        <v>16391123</v>
      </c>
      <c r="D97" s="61">
        <v>4179481.99</v>
      </c>
      <c r="E97" s="62">
        <f t="shared" si="1"/>
        <v>25.498448092909804</v>
      </c>
    </row>
    <row r="98" spans="1:5" s="7" customFormat="1" ht="24">
      <c r="A98" s="63" t="s">
        <v>211</v>
      </c>
      <c r="B98" s="64" t="s">
        <v>325</v>
      </c>
      <c r="C98" s="42">
        <v>8569100</v>
      </c>
      <c r="D98" s="61">
        <v>1933977.75</v>
      </c>
      <c r="E98" s="62">
        <f t="shared" si="1"/>
        <v>22.569205050705442</v>
      </c>
    </row>
    <row r="99" spans="1:5" s="7" customFormat="1" ht="12.75">
      <c r="A99" s="63" t="s">
        <v>213</v>
      </c>
      <c r="B99" s="64" t="s">
        <v>326</v>
      </c>
      <c r="C99" s="42">
        <v>6508905</v>
      </c>
      <c r="D99" s="61">
        <v>1618183.21</v>
      </c>
      <c r="E99" s="62">
        <f t="shared" si="1"/>
        <v>24.861066646386757</v>
      </c>
    </row>
    <row r="100" spans="1:5" s="7" customFormat="1" ht="12.75">
      <c r="A100" s="63" t="s">
        <v>215</v>
      </c>
      <c r="B100" s="64" t="s">
        <v>327</v>
      </c>
      <c r="C100" s="42">
        <v>65000</v>
      </c>
      <c r="D100" s="61">
        <v>7700</v>
      </c>
      <c r="E100" s="62">
        <f t="shared" si="1"/>
        <v>11.846153846153847</v>
      </c>
    </row>
    <row r="101" spans="1:5" s="7" customFormat="1" ht="16.5" customHeight="1">
      <c r="A101" s="63" t="s">
        <v>217</v>
      </c>
      <c r="B101" s="64" t="s">
        <v>328</v>
      </c>
      <c r="C101" s="42">
        <v>1995195</v>
      </c>
      <c r="D101" s="61">
        <v>308094.54</v>
      </c>
      <c r="E101" s="62">
        <f t="shared" si="1"/>
        <v>15.441825986933608</v>
      </c>
    </row>
    <row r="102" spans="1:5" s="7" customFormat="1" ht="12.75">
      <c r="A102" s="63" t="s">
        <v>219</v>
      </c>
      <c r="B102" s="64" t="s">
        <v>329</v>
      </c>
      <c r="C102" s="42">
        <v>7459705</v>
      </c>
      <c r="D102" s="61">
        <v>2114155.24</v>
      </c>
      <c r="E102" s="62">
        <f t="shared" si="1"/>
        <v>28.341003297047273</v>
      </c>
    </row>
    <row r="103" spans="1:5" s="7" customFormat="1" ht="12.75">
      <c r="A103" s="63" t="s">
        <v>221</v>
      </c>
      <c r="B103" s="64" t="s">
        <v>330</v>
      </c>
      <c r="C103" s="42">
        <v>534000</v>
      </c>
      <c r="D103" s="61">
        <v>265371.02</v>
      </c>
      <c r="E103" s="62">
        <f t="shared" si="1"/>
        <v>49.694947565543075</v>
      </c>
    </row>
    <row r="104" spans="1:5" s="7" customFormat="1" ht="12.75">
      <c r="A104" s="63" t="s">
        <v>223</v>
      </c>
      <c r="B104" s="64" t="s">
        <v>331</v>
      </c>
      <c r="C104" s="42">
        <v>67000</v>
      </c>
      <c r="D104" s="61">
        <v>24677.8</v>
      </c>
      <c r="E104" s="62">
        <f t="shared" si="1"/>
        <v>36.83253731343284</v>
      </c>
    </row>
    <row r="105" spans="1:5" s="7" customFormat="1" ht="12.75">
      <c r="A105" s="63" t="s">
        <v>225</v>
      </c>
      <c r="B105" s="64" t="s">
        <v>332</v>
      </c>
      <c r="C105" s="42">
        <v>1878100</v>
      </c>
      <c r="D105" s="61">
        <v>383510.91</v>
      </c>
      <c r="E105" s="62">
        <f t="shared" si="1"/>
        <v>20.420153878920182</v>
      </c>
    </row>
    <row r="106" spans="1:5" s="7" customFormat="1" ht="18" customHeight="1">
      <c r="A106" s="63" t="s">
        <v>227</v>
      </c>
      <c r="B106" s="64" t="s">
        <v>333</v>
      </c>
      <c r="C106" s="42">
        <v>1000</v>
      </c>
      <c r="D106" s="61"/>
      <c r="E106" s="62">
        <f t="shared" si="1"/>
        <v>0</v>
      </c>
    </row>
    <row r="107" spans="1:5" s="7" customFormat="1" ht="15.75" customHeight="1">
      <c r="A107" s="63" t="s">
        <v>229</v>
      </c>
      <c r="B107" s="64" t="s">
        <v>334</v>
      </c>
      <c r="C107" s="42">
        <v>522305</v>
      </c>
      <c r="D107" s="61">
        <v>197576.25</v>
      </c>
      <c r="E107" s="62">
        <f t="shared" si="1"/>
        <v>37.82775389858416</v>
      </c>
    </row>
    <row r="108" spans="1:5" s="7" customFormat="1" ht="12.75">
      <c r="A108" s="63" t="s">
        <v>231</v>
      </c>
      <c r="B108" s="64" t="s">
        <v>335</v>
      </c>
      <c r="C108" s="42">
        <v>4457300</v>
      </c>
      <c r="D108" s="61">
        <v>1243019.26</v>
      </c>
      <c r="E108" s="62">
        <f t="shared" si="1"/>
        <v>27.887269423193413</v>
      </c>
    </row>
    <row r="109" spans="1:5" s="7" customFormat="1" ht="12.75">
      <c r="A109" s="63" t="s">
        <v>235</v>
      </c>
      <c r="B109" s="64" t="s">
        <v>336</v>
      </c>
      <c r="C109" s="42">
        <v>72000</v>
      </c>
      <c r="D109" s="61">
        <v>14481</v>
      </c>
      <c r="E109" s="62">
        <f t="shared" si="1"/>
        <v>20.1125</v>
      </c>
    </row>
    <row r="110" spans="1:5" s="7" customFormat="1" ht="15" customHeight="1">
      <c r="A110" s="63" t="s">
        <v>237</v>
      </c>
      <c r="B110" s="64" t="s">
        <v>337</v>
      </c>
      <c r="C110" s="42">
        <v>72000</v>
      </c>
      <c r="D110" s="61">
        <v>14481</v>
      </c>
      <c r="E110" s="62">
        <f t="shared" si="1"/>
        <v>20.1125</v>
      </c>
    </row>
    <row r="111" spans="1:5" s="7" customFormat="1" ht="12.75">
      <c r="A111" s="63" t="s">
        <v>240</v>
      </c>
      <c r="B111" s="64" t="s">
        <v>338</v>
      </c>
      <c r="C111" s="42">
        <v>290318</v>
      </c>
      <c r="D111" s="61">
        <v>116868</v>
      </c>
      <c r="E111" s="62">
        <f t="shared" si="1"/>
        <v>40.25516847043586</v>
      </c>
    </row>
    <row r="112" spans="1:5" s="7" customFormat="1" ht="12.75">
      <c r="A112" s="63" t="s">
        <v>242</v>
      </c>
      <c r="B112" s="64" t="s">
        <v>339</v>
      </c>
      <c r="C112" s="42">
        <v>1427665</v>
      </c>
      <c r="D112" s="61">
        <v>596033.85</v>
      </c>
      <c r="E112" s="62">
        <f t="shared" si="1"/>
        <v>41.74885915113139</v>
      </c>
    </row>
    <row r="113" spans="1:5" s="7" customFormat="1" ht="16.5" customHeight="1">
      <c r="A113" s="63" t="s">
        <v>244</v>
      </c>
      <c r="B113" s="64" t="s">
        <v>340</v>
      </c>
      <c r="C113" s="42">
        <v>125100</v>
      </c>
      <c r="D113" s="61">
        <v>46480</v>
      </c>
      <c r="E113" s="62">
        <f t="shared" si="1"/>
        <v>37.15427657873701</v>
      </c>
    </row>
    <row r="114" spans="1:5" s="7" customFormat="1" ht="14.25" customHeight="1">
      <c r="A114" s="63" t="s">
        <v>246</v>
      </c>
      <c r="B114" s="64" t="s">
        <v>341</v>
      </c>
      <c r="C114" s="42">
        <v>1302565</v>
      </c>
      <c r="D114" s="61">
        <v>549553.85</v>
      </c>
      <c r="E114" s="62">
        <f t="shared" si="1"/>
        <v>42.190128707588485</v>
      </c>
    </row>
    <row r="115" spans="1:5" s="7" customFormat="1" ht="12.75">
      <c r="A115" s="63" t="s">
        <v>342</v>
      </c>
      <c r="B115" s="64" t="s">
        <v>343</v>
      </c>
      <c r="C115" s="42">
        <v>1197900</v>
      </c>
      <c r="D115" s="61">
        <v>232959</v>
      </c>
      <c r="E115" s="62">
        <f t="shared" si="1"/>
        <v>19.447282744803406</v>
      </c>
    </row>
    <row r="116" spans="1:5" s="7" customFormat="1" ht="12.75">
      <c r="A116" s="63" t="s">
        <v>209</v>
      </c>
      <c r="B116" s="64" t="s">
        <v>344</v>
      </c>
      <c r="C116" s="42">
        <v>1197900</v>
      </c>
      <c r="D116" s="61">
        <v>232959</v>
      </c>
      <c r="E116" s="62">
        <f t="shared" si="1"/>
        <v>19.447282744803406</v>
      </c>
    </row>
    <row r="117" spans="1:5" s="7" customFormat="1" ht="17.25" customHeight="1">
      <c r="A117" s="63" t="s">
        <v>233</v>
      </c>
      <c r="B117" s="64" t="s">
        <v>345</v>
      </c>
      <c r="C117" s="42">
        <v>1197900</v>
      </c>
      <c r="D117" s="61">
        <v>232959</v>
      </c>
      <c r="E117" s="62">
        <f aca="true" t="shared" si="2" ref="E117:E159">D117/C117*100</f>
        <v>19.447282744803406</v>
      </c>
    </row>
    <row r="118" spans="1:5" s="7" customFormat="1" ht="29.25" customHeight="1">
      <c r="A118" s="63" t="s">
        <v>234</v>
      </c>
      <c r="B118" s="64" t="s">
        <v>346</v>
      </c>
      <c r="C118" s="42">
        <v>1197900</v>
      </c>
      <c r="D118" s="61">
        <v>232959</v>
      </c>
      <c r="E118" s="62">
        <f t="shared" si="2"/>
        <v>19.447282744803406</v>
      </c>
    </row>
    <row r="119" spans="1:5" s="7" customFormat="1" ht="15.75" customHeight="1">
      <c r="A119" s="63" t="s">
        <v>347</v>
      </c>
      <c r="B119" s="64" t="s">
        <v>348</v>
      </c>
      <c r="C119" s="42">
        <v>1197900</v>
      </c>
      <c r="D119" s="61">
        <v>232959</v>
      </c>
      <c r="E119" s="62">
        <f t="shared" si="2"/>
        <v>19.447282744803406</v>
      </c>
    </row>
    <row r="120" spans="1:5" s="7" customFormat="1" ht="12.75">
      <c r="A120" s="63" t="s">
        <v>209</v>
      </c>
      <c r="B120" s="64" t="s">
        <v>349</v>
      </c>
      <c r="C120" s="42">
        <v>1197900</v>
      </c>
      <c r="D120" s="61">
        <v>232959</v>
      </c>
      <c r="E120" s="62">
        <f t="shared" si="2"/>
        <v>19.447282744803406</v>
      </c>
    </row>
    <row r="121" spans="1:5" s="7" customFormat="1" ht="16.5" customHeight="1">
      <c r="A121" s="63" t="s">
        <v>233</v>
      </c>
      <c r="B121" s="64" t="s">
        <v>350</v>
      </c>
      <c r="C121" s="42">
        <v>1197900</v>
      </c>
      <c r="D121" s="61">
        <v>232959</v>
      </c>
      <c r="E121" s="62">
        <f t="shared" si="2"/>
        <v>19.447282744803406</v>
      </c>
    </row>
    <row r="122" spans="1:5" s="7" customFormat="1" ht="28.5" customHeight="1">
      <c r="A122" s="63" t="s">
        <v>234</v>
      </c>
      <c r="B122" s="64" t="s">
        <v>351</v>
      </c>
      <c r="C122" s="42">
        <v>1197900</v>
      </c>
      <c r="D122" s="61">
        <v>232959</v>
      </c>
      <c r="E122" s="62">
        <f t="shared" si="2"/>
        <v>19.447282744803406</v>
      </c>
    </row>
    <row r="123" spans="1:5" s="7" customFormat="1" ht="24">
      <c r="A123" s="63" t="s">
        <v>352</v>
      </c>
      <c r="B123" s="64" t="s">
        <v>353</v>
      </c>
      <c r="C123" s="42">
        <v>2114100</v>
      </c>
      <c r="D123" s="61">
        <v>370142.62</v>
      </c>
      <c r="E123" s="62">
        <f t="shared" si="2"/>
        <v>17.50828343030131</v>
      </c>
    </row>
    <row r="124" spans="1:5" s="7" customFormat="1" ht="12.75">
      <c r="A124" s="63" t="s">
        <v>209</v>
      </c>
      <c r="B124" s="64" t="s">
        <v>354</v>
      </c>
      <c r="C124" s="42">
        <v>1980300</v>
      </c>
      <c r="D124" s="61">
        <v>368073.33</v>
      </c>
      <c r="E124" s="62">
        <f t="shared" si="2"/>
        <v>18.5867459475837</v>
      </c>
    </row>
    <row r="125" spans="1:5" s="7" customFormat="1" ht="24">
      <c r="A125" s="63" t="s">
        <v>211</v>
      </c>
      <c r="B125" s="64" t="s">
        <v>355</v>
      </c>
      <c r="C125" s="42">
        <v>1766600</v>
      </c>
      <c r="D125" s="61">
        <v>352463.33</v>
      </c>
      <c r="E125" s="62">
        <f t="shared" si="2"/>
        <v>19.951507415374166</v>
      </c>
    </row>
    <row r="126" spans="1:5" s="7" customFormat="1" ht="12.75">
      <c r="A126" s="63" t="s">
        <v>213</v>
      </c>
      <c r="B126" s="64" t="s">
        <v>356</v>
      </c>
      <c r="C126" s="42">
        <v>1334500</v>
      </c>
      <c r="D126" s="61">
        <v>273758.14</v>
      </c>
      <c r="E126" s="62">
        <f t="shared" si="2"/>
        <v>20.513910828025477</v>
      </c>
    </row>
    <row r="127" spans="1:5" s="7" customFormat="1" ht="19.5" customHeight="1">
      <c r="A127" s="63" t="s">
        <v>217</v>
      </c>
      <c r="B127" s="64" t="s">
        <v>357</v>
      </c>
      <c r="C127" s="42">
        <v>432100</v>
      </c>
      <c r="D127" s="61">
        <v>78705.19</v>
      </c>
      <c r="E127" s="62">
        <f t="shared" si="2"/>
        <v>18.214577644063876</v>
      </c>
    </row>
    <row r="128" spans="1:5" s="7" customFormat="1" ht="12.75">
      <c r="A128" s="63" t="s">
        <v>219</v>
      </c>
      <c r="B128" s="64" t="s">
        <v>358</v>
      </c>
      <c r="C128" s="42">
        <v>136700</v>
      </c>
      <c r="D128" s="61">
        <v>15000</v>
      </c>
      <c r="E128" s="62">
        <f t="shared" si="2"/>
        <v>10.972933430870519</v>
      </c>
    </row>
    <row r="129" spans="1:5" s="7" customFormat="1" ht="12.75">
      <c r="A129" s="63" t="s">
        <v>221</v>
      </c>
      <c r="B129" s="64" t="s">
        <v>359</v>
      </c>
      <c r="C129" s="42">
        <v>15000</v>
      </c>
      <c r="D129" s="61">
        <v>15000</v>
      </c>
      <c r="E129" s="62">
        <f t="shared" si="2"/>
        <v>100</v>
      </c>
    </row>
    <row r="130" spans="1:5" s="7" customFormat="1" ht="18.75" customHeight="1">
      <c r="A130" s="63" t="s">
        <v>229</v>
      </c>
      <c r="B130" s="64" t="s">
        <v>360</v>
      </c>
      <c r="C130" s="42">
        <v>3000</v>
      </c>
      <c r="D130" s="61"/>
      <c r="E130" s="62">
        <f t="shared" si="2"/>
        <v>0</v>
      </c>
    </row>
    <row r="131" spans="1:5" s="7" customFormat="1" ht="12.75">
      <c r="A131" s="63" t="s">
        <v>231</v>
      </c>
      <c r="B131" s="64" t="s">
        <v>361</v>
      </c>
      <c r="C131" s="42">
        <v>118700</v>
      </c>
      <c r="D131" s="61"/>
      <c r="E131" s="62">
        <f t="shared" si="2"/>
        <v>0</v>
      </c>
    </row>
    <row r="132" spans="1:5" s="7" customFormat="1" ht="12.75">
      <c r="A132" s="63" t="s">
        <v>235</v>
      </c>
      <c r="B132" s="64" t="s">
        <v>362</v>
      </c>
      <c r="C132" s="42">
        <v>72000</v>
      </c>
      <c r="D132" s="61"/>
      <c r="E132" s="62">
        <f t="shared" si="2"/>
        <v>0</v>
      </c>
    </row>
    <row r="133" spans="1:5" s="7" customFormat="1" ht="15" customHeight="1">
      <c r="A133" s="63" t="s">
        <v>237</v>
      </c>
      <c r="B133" s="64" t="s">
        <v>363</v>
      </c>
      <c r="C133" s="42">
        <v>72000</v>
      </c>
      <c r="D133" s="61"/>
      <c r="E133" s="62">
        <f t="shared" si="2"/>
        <v>0</v>
      </c>
    </row>
    <row r="134" spans="1:5" s="7" customFormat="1" ht="12.75">
      <c r="A134" s="63" t="s">
        <v>240</v>
      </c>
      <c r="B134" s="64" t="s">
        <v>364</v>
      </c>
      <c r="C134" s="42">
        <v>5000</v>
      </c>
      <c r="D134" s="61">
        <v>610</v>
      </c>
      <c r="E134" s="62">
        <f t="shared" si="2"/>
        <v>12.2</v>
      </c>
    </row>
    <row r="135" spans="1:5" s="7" customFormat="1" ht="12.75">
      <c r="A135" s="63" t="s">
        <v>242</v>
      </c>
      <c r="B135" s="64" t="s">
        <v>365</v>
      </c>
      <c r="C135" s="42">
        <v>133800</v>
      </c>
      <c r="D135" s="61">
        <v>2069.29</v>
      </c>
      <c r="E135" s="62">
        <f t="shared" si="2"/>
        <v>1.5465545590433483</v>
      </c>
    </row>
    <row r="136" spans="1:5" s="7" customFormat="1" ht="15" customHeight="1">
      <c r="A136" s="63" t="s">
        <v>246</v>
      </c>
      <c r="B136" s="64" t="s">
        <v>366</v>
      </c>
      <c r="C136" s="42">
        <v>133800</v>
      </c>
      <c r="D136" s="61">
        <v>2069.29</v>
      </c>
      <c r="E136" s="62">
        <f t="shared" si="2"/>
        <v>1.5465545590433483</v>
      </c>
    </row>
    <row r="137" spans="1:5" s="7" customFormat="1" ht="12.75">
      <c r="A137" s="63" t="s">
        <v>367</v>
      </c>
      <c r="B137" s="64" t="s">
        <v>368</v>
      </c>
      <c r="C137" s="42">
        <v>872100</v>
      </c>
      <c r="D137" s="61">
        <v>146443.15</v>
      </c>
      <c r="E137" s="62">
        <f t="shared" si="2"/>
        <v>16.79201353055842</v>
      </c>
    </row>
    <row r="138" spans="1:5" s="7" customFormat="1" ht="12.75">
      <c r="A138" s="63" t="s">
        <v>209</v>
      </c>
      <c r="B138" s="64" t="s">
        <v>369</v>
      </c>
      <c r="C138" s="42">
        <v>866300</v>
      </c>
      <c r="D138" s="61">
        <v>146443.15</v>
      </c>
      <c r="E138" s="62">
        <f t="shared" si="2"/>
        <v>16.90443841625303</v>
      </c>
    </row>
    <row r="139" spans="1:5" s="7" customFormat="1" ht="24">
      <c r="A139" s="63" t="s">
        <v>211</v>
      </c>
      <c r="B139" s="64" t="s">
        <v>370</v>
      </c>
      <c r="C139" s="42">
        <v>835600</v>
      </c>
      <c r="D139" s="61">
        <v>130833.15</v>
      </c>
      <c r="E139" s="62">
        <f t="shared" si="2"/>
        <v>15.657389899473431</v>
      </c>
    </row>
    <row r="140" spans="1:5" s="7" customFormat="1" ht="12.75">
      <c r="A140" s="63" t="s">
        <v>213</v>
      </c>
      <c r="B140" s="64" t="s">
        <v>371</v>
      </c>
      <c r="C140" s="42">
        <v>621500</v>
      </c>
      <c r="D140" s="61">
        <v>100131.49</v>
      </c>
      <c r="E140" s="62">
        <f t="shared" si="2"/>
        <v>16.11126146419952</v>
      </c>
    </row>
    <row r="141" spans="1:5" s="7" customFormat="1" ht="16.5" customHeight="1">
      <c r="A141" s="63" t="s">
        <v>217</v>
      </c>
      <c r="B141" s="64" t="s">
        <v>372</v>
      </c>
      <c r="C141" s="42">
        <v>214100</v>
      </c>
      <c r="D141" s="61">
        <v>30701.66</v>
      </c>
      <c r="E141" s="62">
        <f t="shared" si="2"/>
        <v>14.339869219990659</v>
      </c>
    </row>
    <row r="142" spans="1:5" s="7" customFormat="1" ht="12.75">
      <c r="A142" s="63" t="s">
        <v>219</v>
      </c>
      <c r="B142" s="64" t="s">
        <v>373</v>
      </c>
      <c r="C142" s="42">
        <v>25700</v>
      </c>
      <c r="D142" s="61">
        <v>15000</v>
      </c>
      <c r="E142" s="62">
        <f t="shared" si="2"/>
        <v>58.36575875486382</v>
      </c>
    </row>
    <row r="143" spans="1:5" s="7" customFormat="1" ht="12.75">
      <c r="A143" s="63" t="s">
        <v>221</v>
      </c>
      <c r="B143" s="64" t="s">
        <v>374</v>
      </c>
      <c r="C143" s="42">
        <v>15000</v>
      </c>
      <c r="D143" s="61">
        <v>15000</v>
      </c>
      <c r="E143" s="62">
        <f t="shared" si="2"/>
        <v>100</v>
      </c>
    </row>
    <row r="144" spans="1:5" s="7" customFormat="1" ht="12.75">
      <c r="A144" s="63" t="s">
        <v>231</v>
      </c>
      <c r="B144" s="64" t="s">
        <v>375</v>
      </c>
      <c r="C144" s="42">
        <v>10700</v>
      </c>
      <c r="D144" s="61"/>
      <c r="E144" s="62">
        <f t="shared" si="2"/>
        <v>0</v>
      </c>
    </row>
    <row r="145" spans="1:5" s="7" customFormat="1" ht="12.75">
      <c r="A145" s="63" t="s">
        <v>240</v>
      </c>
      <c r="B145" s="64" t="s">
        <v>376</v>
      </c>
      <c r="C145" s="42">
        <v>5000</v>
      </c>
      <c r="D145" s="61">
        <v>610</v>
      </c>
      <c r="E145" s="62">
        <f t="shared" si="2"/>
        <v>12.2</v>
      </c>
    </row>
    <row r="146" spans="1:5" s="7" customFormat="1" ht="12.75">
      <c r="A146" s="63" t="s">
        <v>242</v>
      </c>
      <c r="B146" s="64" t="s">
        <v>377</v>
      </c>
      <c r="C146" s="42">
        <v>5800</v>
      </c>
      <c r="D146" s="61"/>
      <c r="E146" s="62">
        <f t="shared" si="2"/>
        <v>0</v>
      </c>
    </row>
    <row r="147" spans="1:5" s="7" customFormat="1" ht="13.5" customHeight="1">
      <c r="A147" s="63" t="s">
        <v>246</v>
      </c>
      <c r="B147" s="64" t="s">
        <v>378</v>
      </c>
      <c r="C147" s="42">
        <v>5800</v>
      </c>
      <c r="D147" s="61"/>
      <c r="E147" s="62">
        <f t="shared" si="2"/>
        <v>0</v>
      </c>
    </row>
    <row r="148" spans="1:5" s="7" customFormat="1" ht="42" customHeight="1">
      <c r="A148" s="63" t="s">
        <v>379</v>
      </c>
      <c r="B148" s="64" t="s">
        <v>380</v>
      </c>
      <c r="C148" s="42">
        <v>1242000</v>
      </c>
      <c r="D148" s="61">
        <v>223699.47</v>
      </c>
      <c r="E148" s="62">
        <f t="shared" si="2"/>
        <v>18.011229468599034</v>
      </c>
    </row>
    <row r="149" spans="1:5" s="7" customFormat="1" ht="12.75">
      <c r="A149" s="63" t="s">
        <v>209</v>
      </c>
      <c r="B149" s="64" t="s">
        <v>381</v>
      </c>
      <c r="C149" s="42">
        <v>1114000</v>
      </c>
      <c r="D149" s="61">
        <v>221630.18</v>
      </c>
      <c r="E149" s="62">
        <f t="shared" si="2"/>
        <v>19.89498922800718</v>
      </c>
    </row>
    <row r="150" spans="1:5" s="7" customFormat="1" ht="24">
      <c r="A150" s="63" t="s">
        <v>211</v>
      </c>
      <c r="B150" s="64" t="s">
        <v>382</v>
      </c>
      <c r="C150" s="42">
        <v>931000</v>
      </c>
      <c r="D150" s="61">
        <v>221630.18</v>
      </c>
      <c r="E150" s="62">
        <f t="shared" si="2"/>
        <v>23.805604726100967</v>
      </c>
    </row>
    <row r="151" spans="1:5" s="7" customFormat="1" ht="12.75">
      <c r="A151" s="63" t="s">
        <v>213</v>
      </c>
      <c r="B151" s="64" t="s">
        <v>383</v>
      </c>
      <c r="C151" s="42">
        <v>713000</v>
      </c>
      <c r="D151" s="61">
        <v>173626.65</v>
      </c>
      <c r="E151" s="62">
        <f t="shared" si="2"/>
        <v>24.351563814866758</v>
      </c>
    </row>
    <row r="152" spans="1:5" s="7" customFormat="1" ht="15" customHeight="1">
      <c r="A152" s="63" t="s">
        <v>217</v>
      </c>
      <c r="B152" s="64" t="s">
        <v>384</v>
      </c>
      <c r="C152" s="42">
        <v>218000</v>
      </c>
      <c r="D152" s="61">
        <v>48003.53</v>
      </c>
      <c r="E152" s="62">
        <f t="shared" si="2"/>
        <v>22.01996788990826</v>
      </c>
    </row>
    <row r="153" spans="1:5" s="7" customFormat="1" ht="12.75">
      <c r="A153" s="63" t="s">
        <v>219</v>
      </c>
      <c r="B153" s="64" t="s">
        <v>385</v>
      </c>
      <c r="C153" s="42">
        <v>111000</v>
      </c>
      <c r="D153" s="61"/>
      <c r="E153" s="62">
        <f t="shared" si="2"/>
        <v>0</v>
      </c>
    </row>
    <row r="154" spans="1:5" s="7" customFormat="1" ht="16.5" customHeight="1">
      <c r="A154" s="63" t="s">
        <v>229</v>
      </c>
      <c r="B154" s="64" t="s">
        <v>386</v>
      </c>
      <c r="C154" s="42">
        <v>3000</v>
      </c>
      <c r="D154" s="61"/>
      <c r="E154" s="62">
        <f t="shared" si="2"/>
        <v>0</v>
      </c>
    </row>
    <row r="155" spans="1:5" s="7" customFormat="1" ht="12.75">
      <c r="A155" s="63" t="s">
        <v>231</v>
      </c>
      <c r="B155" s="64" t="s">
        <v>387</v>
      </c>
      <c r="C155" s="42">
        <v>108000</v>
      </c>
      <c r="D155" s="61"/>
      <c r="E155" s="62">
        <f t="shared" si="2"/>
        <v>0</v>
      </c>
    </row>
    <row r="156" spans="1:5" s="7" customFormat="1" ht="12.75">
      <c r="A156" s="63" t="s">
        <v>235</v>
      </c>
      <c r="B156" s="64" t="s">
        <v>388</v>
      </c>
      <c r="C156" s="42">
        <v>72000</v>
      </c>
      <c r="D156" s="61"/>
      <c r="E156" s="62">
        <f t="shared" si="2"/>
        <v>0</v>
      </c>
    </row>
    <row r="157" spans="1:5" s="7" customFormat="1" ht="14.25" customHeight="1">
      <c r="A157" s="63" t="s">
        <v>237</v>
      </c>
      <c r="B157" s="64" t="s">
        <v>389</v>
      </c>
      <c r="C157" s="42">
        <v>72000</v>
      </c>
      <c r="D157" s="61"/>
      <c r="E157" s="62">
        <f t="shared" si="2"/>
        <v>0</v>
      </c>
    </row>
    <row r="158" spans="1:5" s="7" customFormat="1" ht="12.75">
      <c r="A158" s="63" t="s">
        <v>242</v>
      </c>
      <c r="B158" s="64" t="s">
        <v>390</v>
      </c>
      <c r="C158" s="42">
        <v>128000</v>
      </c>
      <c r="D158" s="61">
        <v>2069.29</v>
      </c>
      <c r="E158" s="62">
        <f t="shared" si="2"/>
        <v>1.6166328125</v>
      </c>
    </row>
    <row r="159" spans="1:5" s="7" customFormat="1" ht="15.75" customHeight="1">
      <c r="A159" s="63" t="s">
        <v>246</v>
      </c>
      <c r="B159" s="64" t="s">
        <v>391</v>
      </c>
      <c r="C159" s="42">
        <v>128000</v>
      </c>
      <c r="D159" s="61">
        <v>2069.29</v>
      </c>
      <c r="E159" s="62">
        <f t="shared" si="2"/>
        <v>1.6166328125</v>
      </c>
    </row>
    <row r="160" spans="1:5" s="7" customFormat="1" ht="12.75">
      <c r="A160" s="63" t="s">
        <v>392</v>
      </c>
      <c r="B160" s="64" t="s">
        <v>393</v>
      </c>
      <c r="C160" s="42">
        <v>15095300</v>
      </c>
      <c r="D160" s="61">
        <v>8000</v>
      </c>
      <c r="E160" s="62">
        <f aca="true" t="shared" si="3" ref="E160:E198">D160/C160*100</f>
        <v>0.052996628089537805</v>
      </c>
    </row>
    <row r="161" spans="1:5" s="7" customFormat="1" ht="12.75">
      <c r="A161" s="63" t="s">
        <v>209</v>
      </c>
      <c r="B161" s="64" t="s">
        <v>394</v>
      </c>
      <c r="C161" s="42">
        <v>15035300</v>
      </c>
      <c r="D161" s="61">
        <v>8000</v>
      </c>
      <c r="E161" s="62">
        <f t="shared" si="3"/>
        <v>0.05320811689823282</v>
      </c>
    </row>
    <row r="162" spans="1:5" s="7" customFormat="1" ht="12.75">
      <c r="A162" s="63" t="s">
        <v>219</v>
      </c>
      <c r="B162" s="64" t="s">
        <v>395</v>
      </c>
      <c r="C162" s="42">
        <v>1941280</v>
      </c>
      <c r="D162" s="61">
        <v>8000</v>
      </c>
      <c r="E162" s="62">
        <f t="shared" si="3"/>
        <v>0.41209923349542565</v>
      </c>
    </row>
    <row r="163" spans="1:5" s="7" customFormat="1" ht="17.25" customHeight="1">
      <c r="A163" s="63" t="s">
        <v>227</v>
      </c>
      <c r="B163" s="64" t="s">
        <v>396</v>
      </c>
      <c r="C163" s="42">
        <v>20000</v>
      </c>
      <c r="D163" s="61"/>
      <c r="E163" s="62">
        <f t="shared" si="3"/>
        <v>0</v>
      </c>
    </row>
    <row r="164" spans="1:5" s="7" customFormat="1" ht="15" customHeight="1">
      <c r="A164" s="63" t="s">
        <v>229</v>
      </c>
      <c r="B164" s="64" t="s">
        <v>397</v>
      </c>
      <c r="C164" s="42">
        <v>1448680</v>
      </c>
      <c r="D164" s="61"/>
      <c r="E164" s="62">
        <f t="shared" si="3"/>
        <v>0</v>
      </c>
    </row>
    <row r="165" spans="1:5" s="7" customFormat="1" ht="12.75">
      <c r="A165" s="63" t="s">
        <v>231</v>
      </c>
      <c r="B165" s="64" t="s">
        <v>398</v>
      </c>
      <c r="C165" s="42">
        <v>472600</v>
      </c>
      <c r="D165" s="61">
        <v>8000</v>
      </c>
      <c r="E165" s="62">
        <f t="shared" si="3"/>
        <v>1.6927634363097757</v>
      </c>
    </row>
    <row r="166" spans="1:5" s="7" customFormat="1" ht="13.5" customHeight="1">
      <c r="A166" s="63" t="s">
        <v>399</v>
      </c>
      <c r="B166" s="64" t="s">
        <v>400</v>
      </c>
      <c r="C166" s="42">
        <v>400000</v>
      </c>
      <c r="D166" s="61"/>
      <c r="E166" s="62">
        <f t="shared" si="3"/>
        <v>0</v>
      </c>
    </row>
    <row r="167" spans="1:5" s="7" customFormat="1" ht="36.75" customHeight="1">
      <c r="A167" s="63" t="s">
        <v>401</v>
      </c>
      <c r="B167" s="64" t="s">
        <v>402</v>
      </c>
      <c r="C167" s="42">
        <v>400000</v>
      </c>
      <c r="D167" s="61"/>
      <c r="E167" s="62">
        <f t="shared" si="3"/>
        <v>0</v>
      </c>
    </row>
    <row r="168" spans="1:5" s="7" customFormat="1" ht="20.25" customHeight="1">
      <c r="A168" s="63" t="s">
        <v>233</v>
      </c>
      <c r="B168" s="64" t="s">
        <v>403</v>
      </c>
      <c r="C168" s="42">
        <v>12684020</v>
      </c>
      <c r="D168" s="61"/>
      <c r="E168" s="62">
        <f t="shared" si="3"/>
        <v>0</v>
      </c>
    </row>
    <row r="169" spans="1:5" s="7" customFormat="1" ht="27" customHeight="1">
      <c r="A169" s="63" t="s">
        <v>234</v>
      </c>
      <c r="B169" s="64" t="s">
        <v>404</v>
      </c>
      <c r="C169" s="42">
        <v>12684020</v>
      </c>
      <c r="D169" s="61"/>
      <c r="E169" s="62">
        <f t="shared" si="3"/>
        <v>0</v>
      </c>
    </row>
    <row r="170" spans="1:5" s="7" customFormat="1" ht="12.75">
      <c r="A170" s="63" t="s">
        <v>240</v>
      </c>
      <c r="B170" s="64" t="s">
        <v>405</v>
      </c>
      <c r="C170" s="42">
        <v>10000</v>
      </c>
      <c r="D170" s="61"/>
      <c r="E170" s="62">
        <f t="shared" si="3"/>
        <v>0</v>
      </c>
    </row>
    <row r="171" spans="1:5" s="7" customFormat="1" ht="12.75">
      <c r="A171" s="63" t="s">
        <v>242</v>
      </c>
      <c r="B171" s="64" t="s">
        <v>406</v>
      </c>
      <c r="C171" s="42">
        <v>60000</v>
      </c>
      <c r="D171" s="61"/>
      <c r="E171" s="62">
        <f t="shared" si="3"/>
        <v>0</v>
      </c>
    </row>
    <row r="172" spans="1:5" s="7" customFormat="1" ht="16.5" customHeight="1">
      <c r="A172" s="63" t="s">
        <v>244</v>
      </c>
      <c r="B172" s="64" t="s">
        <v>407</v>
      </c>
      <c r="C172" s="42">
        <v>50000</v>
      </c>
      <c r="D172" s="61"/>
      <c r="E172" s="62">
        <f t="shared" si="3"/>
        <v>0</v>
      </c>
    </row>
    <row r="173" spans="1:5" s="7" customFormat="1" ht="14.25" customHeight="1">
      <c r="A173" s="63" t="s">
        <v>246</v>
      </c>
      <c r="B173" s="64" t="s">
        <v>408</v>
      </c>
      <c r="C173" s="42">
        <v>10000</v>
      </c>
      <c r="D173" s="61"/>
      <c r="E173" s="62">
        <f t="shared" si="3"/>
        <v>0</v>
      </c>
    </row>
    <row r="174" spans="1:5" s="7" customFormat="1" ht="12.75">
      <c r="A174" s="63" t="s">
        <v>409</v>
      </c>
      <c r="B174" s="64" t="s">
        <v>410</v>
      </c>
      <c r="C174" s="42">
        <v>297600</v>
      </c>
      <c r="D174" s="61"/>
      <c r="E174" s="62">
        <f t="shared" si="3"/>
        <v>0</v>
      </c>
    </row>
    <row r="175" spans="1:5" s="7" customFormat="1" ht="12.75">
      <c r="A175" s="63" t="s">
        <v>209</v>
      </c>
      <c r="B175" s="64" t="s">
        <v>411</v>
      </c>
      <c r="C175" s="42">
        <v>287600</v>
      </c>
      <c r="D175" s="61"/>
      <c r="E175" s="62">
        <f t="shared" si="3"/>
        <v>0</v>
      </c>
    </row>
    <row r="176" spans="1:5" s="7" customFormat="1" ht="12.75">
      <c r="A176" s="63" t="s">
        <v>219</v>
      </c>
      <c r="B176" s="64" t="s">
        <v>412</v>
      </c>
      <c r="C176" s="42">
        <v>277600</v>
      </c>
      <c r="D176" s="61"/>
      <c r="E176" s="62">
        <f t="shared" si="3"/>
        <v>0</v>
      </c>
    </row>
    <row r="177" spans="1:5" s="7" customFormat="1" ht="14.25" customHeight="1">
      <c r="A177" s="63" t="s">
        <v>227</v>
      </c>
      <c r="B177" s="64" t="s">
        <v>413</v>
      </c>
      <c r="C177" s="42">
        <v>20000</v>
      </c>
      <c r="D177" s="61"/>
      <c r="E177" s="62">
        <f t="shared" si="3"/>
        <v>0</v>
      </c>
    </row>
    <row r="178" spans="1:5" s="7" customFormat="1" ht="12.75">
      <c r="A178" s="63" t="s">
        <v>231</v>
      </c>
      <c r="B178" s="64" t="s">
        <v>414</v>
      </c>
      <c r="C178" s="42">
        <v>257600</v>
      </c>
      <c r="D178" s="61"/>
      <c r="E178" s="62">
        <f t="shared" si="3"/>
        <v>0</v>
      </c>
    </row>
    <row r="179" spans="1:5" s="7" customFormat="1" ht="12.75">
      <c r="A179" s="63" t="s">
        <v>240</v>
      </c>
      <c r="B179" s="64" t="s">
        <v>415</v>
      </c>
      <c r="C179" s="42">
        <v>10000</v>
      </c>
      <c r="D179" s="61"/>
      <c r="E179" s="62">
        <f t="shared" si="3"/>
        <v>0</v>
      </c>
    </row>
    <row r="180" spans="1:5" s="7" customFormat="1" ht="12.75">
      <c r="A180" s="63" t="s">
        <v>242</v>
      </c>
      <c r="B180" s="64" t="s">
        <v>416</v>
      </c>
      <c r="C180" s="42">
        <v>10000</v>
      </c>
      <c r="D180" s="61"/>
      <c r="E180" s="62">
        <f t="shared" si="3"/>
        <v>0</v>
      </c>
    </row>
    <row r="181" spans="1:5" s="7" customFormat="1" ht="16.5" customHeight="1">
      <c r="A181" s="63" t="s">
        <v>246</v>
      </c>
      <c r="B181" s="64" t="s">
        <v>417</v>
      </c>
      <c r="C181" s="42">
        <v>10000</v>
      </c>
      <c r="D181" s="61"/>
      <c r="E181" s="62">
        <f t="shared" si="3"/>
        <v>0</v>
      </c>
    </row>
    <row r="182" spans="1:5" s="7" customFormat="1" ht="15" customHeight="1">
      <c r="A182" s="63" t="s">
        <v>418</v>
      </c>
      <c r="B182" s="64" t="s">
        <v>419</v>
      </c>
      <c r="C182" s="42">
        <v>14342700</v>
      </c>
      <c r="D182" s="61">
        <v>8000</v>
      </c>
      <c r="E182" s="62">
        <f t="shared" si="3"/>
        <v>0.05577750353838538</v>
      </c>
    </row>
    <row r="183" spans="1:5" s="7" customFormat="1" ht="12.75">
      <c r="A183" s="63" t="s">
        <v>209</v>
      </c>
      <c r="B183" s="64" t="s">
        <v>420</v>
      </c>
      <c r="C183" s="42">
        <v>14292700</v>
      </c>
      <c r="D183" s="61">
        <v>8000</v>
      </c>
      <c r="E183" s="62">
        <f t="shared" si="3"/>
        <v>0.055972629384231115</v>
      </c>
    </row>
    <row r="184" spans="1:5" s="7" customFormat="1" ht="12.75">
      <c r="A184" s="63" t="s">
        <v>219</v>
      </c>
      <c r="B184" s="64" t="s">
        <v>421</v>
      </c>
      <c r="C184" s="42">
        <v>1608680</v>
      </c>
      <c r="D184" s="61">
        <v>8000</v>
      </c>
      <c r="E184" s="62">
        <f t="shared" si="3"/>
        <v>0.49730213591267375</v>
      </c>
    </row>
    <row r="185" spans="1:5" s="7" customFormat="1" ht="12.75" customHeight="1">
      <c r="A185" s="63" t="s">
        <v>229</v>
      </c>
      <c r="B185" s="64" t="s">
        <v>422</v>
      </c>
      <c r="C185" s="42">
        <v>1448680</v>
      </c>
      <c r="D185" s="61"/>
      <c r="E185" s="62">
        <f t="shared" si="3"/>
        <v>0</v>
      </c>
    </row>
    <row r="186" spans="1:5" s="7" customFormat="1" ht="12.75">
      <c r="A186" s="63" t="s">
        <v>231</v>
      </c>
      <c r="B186" s="64" t="s">
        <v>423</v>
      </c>
      <c r="C186" s="42">
        <v>160000</v>
      </c>
      <c r="D186" s="61">
        <v>8000</v>
      </c>
      <c r="E186" s="62">
        <f t="shared" si="3"/>
        <v>5</v>
      </c>
    </row>
    <row r="187" spans="1:5" s="7" customFormat="1" ht="13.5" customHeight="1">
      <c r="A187" s="63" t="s">
        <v>233</v>
      </c>
      <c r="B187" s="64" t="s">
        <v>424</v>
      </c>
      <c r="C187" s="42">
        <v>12684020</v>
      </c>
      <c r="D187" s="61"/>
      <c r="E187" s="62">
        <f t="shared" si="3"/>
        <v>0</v>
      </c>
    </row>
    <row r="188" spans="1:5" s="7" customFormat="1" ht="23.25" customHeight="1">
      <c r="A188" s="63" t="s">
        <v>234</v>
      </c>
      <c r="B188" s="64" t="s">
        <v>425</v>
      </c>
      <c r="C188" s="42">
        <v>12684020</v>
      </c>
      <c r="D188" s="61"/>
      <c r="E188" s="62">
        <f t="shared" si="3"/>
        <v>0</v>
      </c>
    </row>
    <row r="189" spans="1:5" s="7" customFormat="1" ht="12.75">
      <c r="A189" s="63" t="s">
        <v>242</v>
      </c>
      <c r="B189" s="64" t="s">
        <v>426</v>
      </c>
      <c r="C189" s="42">
        <v>50000</v>
      </c>
      <c r="D189" s="61"/>
      <c r="E189" s="62">
        <f t="shared" si="3"/>
        <v>0</v>
      </c>
    </row>
    <row r="190" spans="1:5" s="7" customFormat="1" ht="15.75" customHeight="1">
      <c r="A190" s="63" t="s">
        <v>244</v>
      </c>
      <c r="B190" s="64" t="s">
        <v>427</v>
      </c>
      <c r="C190" s="42">
        <v>50000</v>
      </c>
      <c r="D190" s="61"/>
      <c r="E190" s="62">
        <f t="shared" si="3"/>
        <v>0</v>
      </c>
    </row>
    <row r="191" spans="1:5" s="7" customFormat="1" ht="24">
      <c r="A191" s="63" t="s">
        <v>428</v>
      </c>
      <c r="B191" s="64" t="s">
        <v>429</v>
      </c>
      <c r="C191" s="42">
        <v>455000</v>
      </c>
      <c r="D191" s="61"/>
      <c r="E191" s="62">
        <f t="shared" si="3"/>
        <v>0</v>
      </c>
    </row>
    <row r="192" spans="1:5" s="7" customFormat="1" ht="12.75">
      <c r="A192" s="63" t="s">
        <v>209</v>
      </c>
      <c r="B192" s="64" t="s">
        <v>430</v>
      </c>
      <c r="C192" s="42">
        <v>455000</v>
      </c>
      <c r="D192" s="61"/>
      <c r="E192" s="62">
        <f t="shared" si="3"/>
        <v>0</v>
      </c>
    </row>
    <row r="193" spans="1:5" s="7" customFormat="1" ht="12.75">
      <c r="A193" s="63" t="s">
        <v>219</v>
      </c>
      <c r="B193" s="64" t="s">
        <v>431</v>
      </c>
      <c r="C193" s="42">
        <v>55000</v>
      </c>
      <c r="D193" s="61"/>
      <c r="E193" s="62">
        <f t="shared" si="3"/>
        <v>0</v>
      </c>
    </row>
    <row r="194" spans="1:5" s="7" customFormat="1" ht="12.75">
      <c r="A194" s="63" t="s">
        <v>231</v>
      </c>
      <c r="B194" s="64" t="s">
        <v>432</v>
      </c>
      <c r="C194" s="42">
        <v>55000</v>
      </c>
      <c r="D194" s="61"/>
      <c r="E194" s="62">
        <f t="shared" si="3"/>
        <v>0</v>
      </c>
    </row>
    <row r="195" spans="1:5" s="7" customFormat="1" ht="16.5" customHeight="1">
      <c r="A195" s="63" t="s">
        <v>399</v>
      </c>
      <c r="B195" s="64" t="s">
        <v>433</v>
      </c>
      <c r="C195" s="42">
        <v>400000</v>
      </c>
      <c r="D195" s="61"/>
      <c r="E195" s="62">
        <f t="shared" si="3"/>
        <v>0</v>
      </c>
    </row>
    <row r="196" spans="1:5" s="7" customFormat="1" ht="36" customHeight="1">
      <c r="A196" s="63" t="s">
        <v>401</v>
      </c>
      <c r="B196" s="64" t="s">
        <v>434</v>
      </c>
      <c r="C196" s="42">
        <v>400000</v>
      </c>
      <c r="D196" s="61"/>
      <c r="E196" s="62">
        <f t="shared" si="3"/>
        <v>0</v>
      </c>
    </row>
    <row r="197" spans="1:5" s="7" customFormat="1" ht="12.75">
      <c r="A197" s="63" t="s">
        <v>435</v>
      </c>
      <c r="B197" s="64" t="s">
        <v>436</v>
      </c>
      <c r="C197" s="42">
        <v>8177457.46</v>
      </c>
      <c r="D197" s="61">
        <v>2005375.9</v>
      </c>
      <c r="E197" s="62">
        <f t="shared" si="3"/>
        <v>24.52322020394833</v>
      </c>
    </row>
    <row r="198" spans="1:5" s="7" customFormat="1" ht="12.75">
      <c r="A198" s="63" t="s">
        <v>209</v>
      </c>
      <c r="B198" s="64" t="s">
        <v>437</v>
      </c>
      <c r="C198" s="42">
        <v>8113457.46</v>
      </c>
      <c r="D198" s="61">
        <v>1989287.9</v>
      </c>
      <c r="E198" s="62">
        <f t="shared" si="3"/>
        <v>24.518374685605362</v>
      </c>
    </row>
    <row r="199" spans="1:5" s="7" customFormat="1" ht="12.75">
      <c r="A199" s="63" t="s">
        <v>219</v>
      </c>
      <c r="B199" s="64" t="s">
        <v>438</v>
      </c>
      <c r="C199" s="42">
        <v>4346205</v>
      </c>
      <c r="D199" s="61">
        <v>199987.9</v>
      </c>
      <c r="E199" s="62">
        <f aca="true" t="shared" si="4" ref="E199:E230">D199/C199*100</f>
        <v>4.601437345914424</v>
      </c>
    </row>
    <row r="200" spans="1:5" s="7" customFormat="1" ht="16.5" customHeight="1">
      <c r="A200" s="63" t="s">
        <v>229</v>
      </c>
      <c r="B200" s="64" t="s">
        <v>439</v>
      </c>
      <c r="C200" s="42">
        <v>100000</v>
      </c>
      <c r="D200" s="61">
        <v>27576</v>
      </c>
      <c r="E200" s="62">
        <f t="shared" si="4"/>
        <v>27.576</v>
      </c>
    </row>
    <row r="201" spans="1:5" s="7" customFormat="1" ht="12.75">
      <c r="A201" s="63" t="s">
        <v>231</v>
      </c>
      <c r="B201" s="64" t="s">
        <v>440</v>
      </c>
      <c r="C201" s="42">
        <v>4246205</v>
      </c>
      <c r="D201" s="61">
        <v>172411.9</v>
      </c>
      <c r="E201" s="62">
        <f t="shared" si="4"/>
        <v>4.060376265394629</v>
      </c>
    </row>
    <row r="202" spans="1:5" s="7" customFormat="1" ht="17.25" customHeight="1">
      <c r="A202" s="63" t="s">
        <v>233</v>
      </c>
      <c r="B202" s="64" t="s">
        <v>442</v>
      </c>
      <c r="C202" s="42">
        <v>3722902.46</v>
      </c>
      <c r="D202" s="61">
        <v>1744950</v>
      </c>
      <c r="E202" s="62">
        <f t="shared" si="4"/>
        <v>46.87068809210758</v>
      </c>
    </row>
    <row r="203" spans="1:5" s="7" customFormat="1" ht="27" customHeight="1">
      <c r="A203" s="63" t="s">
        <v>234</v>
      </c>
      <c r="B203" s="64" t="s">
        <v>443</v>
      </c>
      <c r="C203" s="42">
        <v>3722902.46</v>
      </c>
      <c r="D203" s="61">
        <v>1744950</v>
      </c>
      <c r="E203" s="62">
        <f t="shared" si="4"/>
        <v>46.87068809210758</v>
      </c>
    </row>
    <row r="204" spans="1:5" s="7" customFormat="1" ht="12.75">
      <c r="A204" s="63" t="s">
        <v>240</v>
      </c>
      <c r="B204" s="64" t="s">
        <v>444</v>
      </c>
      <c r="C204" s="42">
        <v>44350</v>
      </c>
      <c r="D204" s="61">
        <v>44350</v>
      </c>
      <c r="E204" s="62">
        <f t="shared" si="4"/>
        <v>100</v>
      </c>
    </row>
    <row r="205" spans="1:5" s="7" customFormat="1" ht="12.75">
      <c r="A205" s="63" t="s">
        <v>242</v>
      </c>
      <c r="B205" s="64" t="s">
        <v>445</v>
      </c>
      <c r="C205" s="42">
        <v>64000</v>
      </c>
      <c r="D205" s="61">
        <v>16088</v>
      </c>
      <c r="E205" s="62">
        <f t="shared" si="4"/>
        <v>25.137500000000003</v>
      </c>
    </row>
    <row r="206" spans="1:5" s="7" customFormat="1" ht="14.25" customHeight="1">
      <c r="A206" s="63" t="s">
        <v>244</v>
      </c>
      <c r="B206" s="64" t="s">
        <v>446</v>
      </c>
      <c r="C206" s="42">
        <v>14000</v>
      </c>
      <c r="D206" s="61">
        <v>11840</v>
      </c>
      <c r="E206" s="62">
        <f t="shared" si="4"/>
        <v>84.57142857142857</v>
      </c>
    </row>
    <row r="207" spans="1:5" s="7" customFormat="1" ht="13.5" customHeight="1">
      <c r="A207" s="63" t="s">
        <v>246</v>
      </c>
      <c r="B207" s="64" t="s">
        <v>447</v>
      </c>
      <c r="C207" s="42">
        <v>50000</v>
      </c>
      <c r="D207" s="61">
        <v>4248</v>
      </c>
      <c r="E207" s="62">
        <f t="shared" si="4"/>
        <v>8.495999999999999</v>
      </c>
    </row>
    <row r="208" spans="1:5" s="7" customFormat="1" ht="12.75">
      <c r="A208" s="63" t="s">
        <v>448</v>
      </c>
      <c r="B208" s="64" t="s">
        <v>449</v>
      </c>
      <c r="C208" s="42">
        <v>5000</v>
      </c>
      <c r="D208" s="61"/>
      <c r="E208" s="62">
        <f t="shared" si="4"/>
        <v>0</v>
      </c>
    </row>
    <row r="209" spans="1:5" s="7" customFormat="1" ht="12.75">
      <c r="A209" s="63" t="s">
        <v>209</v>
      </c>
      <c r="B209" s="64" t="s">
        <v>450</v>
      </c>
      <c r="C209" s="42">
        <v>5000</v>
      </c>
      <c r="D209" s="61"/>
      <c r="E209" s="62">
        <f t="shared" si="4"/>
        <v>0</v>
      </c>
    </row>
    <row r="210" spans="1:5" s="7" customFormat="1" ht="12.75">
      <c r="A210" s="63" t="s">
        <v>219</v>
      </c>
      <c r="B210" s="64" t="s">
        <v>451</v>
      </c>
      <c r="C210" s="42">
        <v>5000</v>
      </c>
      <c r="D210" s="61"/>
      <c r="E210" s="62">
        <f t="shared" si="4"/>
        <v>0</v>
      </c>
    </row>
    <row r="211" spans="1:5" s="7" customFormat="1" ht="12.75">
      <c r="A211" s="63" t="s">
        <v>231</v>
      </c>
      <c r="B211" s="64" t="s">
        <v>452</v>
      </c>
      <c r="C211" s="42">
        <v>5000</v>
      </c>
      <c r="D211" s="61"/>
      <c r="E211" s="62">
        <f t="shared" si="4"/>
        <v>0</v>
      </c>
    </row>
    <row r="212" spans="1:5" s="7" customFormat="1" ht="12.75">
      <c r="A212" s="63" t="s">
        <v>453</v>
      </c>
      <c r="B212" s="64" t="s">
        <v>454</v>
      </c>
      <c r="C212" s="42">
        <v>15000</v>
      </c>
      <c r="D212" s="61"/>
      <c r="E212" s="62">
        <f t="shared" si="4"/>
        <v>0</v>
      </c>
    </row>
    <row r="213" spans="1:5" s="7" customFormat="1" ht="12.75">
      <c r="A213" s="63" t="s">
        <v>209</v>
      </c>
      <c r="B213" s="64" t="s">
        <v>455</v>
      </c>
      <c r="C213" s="42">
        <v>15000</v>
      </c>
      <c r="D213" s="61"/>
      <c r="E213" s="62">
        <f t="shared" si="4"/>
        <v>0</v>
      </c>
    </row>
    <row r="214" spans="1:5" s="7" customFormat="1" ht="12.75">
      <c r="A214" s="63" t="s">
        <v>219</v>
      </c>
      <c r="B214" s="64" t="s">
        <v>456</v>
      </c>
      <c r="C214" s="42">
        <v>15000</v>
      </c>
      <c r="D214" s="61"/>
      <c r="E214" s="62">
        <f t="shared" si="4"/>
        <v>0</v>
      </c>
    </row>
    <row r="215" spans="1:5" s="7" customFormat="1" ht="12.75">
      <c r="A215" s="63" t="s">
        <v>231</v>
      </c>
      <c r="B215" s="64" t="s">
        <v>457</v>
      </c>
      <c r="C215" s="42">
        <v>15000</v>
      </c>
      <c r="D215" s="61"/>
      <c r="E215" s="62">
        <f t="shared" si="4"/>
        <v>0</v>
      </c>
    </row>
    <row r="216" spans="1:5" s="7" customFormat="1" ht="12.75">
      <c r="A216" s="63" t="s">
        <v>458</v>
      </c>
      <c r="B216" s="64" t="s">
        <v>459</v>
      </c>
      <c r="C216" s="42">
        <v>1107457.46</v>
      </c>
      <c r="D216" s="61">
        <v>305375.9</v>
      </c>
      <c r="E216" s="62">
        <f t="shared" si="4"/>
        <v>27.57450385498329</v>
      </c>
    </row>
    <row r="217" spans="1:5" s="7" customFormat="1" ht="12.75">
      <c r="A217" s="63" t="s">
        <v>209</v>
      </c>
      <c r="B217" s="64" t="s">
        <v>460</v>
      </c>
      <c r="C217" s="42">
        <v>1043457.46</v>
      </c>
      <c r="D217" s="61">
        <v>289287.9</v>
      </c>
      <c r="E217" s="62">
        <f t="shared" si="4"/>
        <v>27.72397640436631</v>
      </c>
    </row>
    <row r="218" spans="1:5" s="7" customFormat="1" ht="12.75">
      <c r="A218" s="63" t="s">
        <v>219</v>
      </c>
      <c r="B218" s="64" t="s">
        <v>461</v>
      </c>
      <c r="C218" s="42">
        <v>276205</v>
      </c>
      <c r="D218" s="61">
        <v>199987.9</v>
      </c>
      <c r="E218" s="62">
        <f t="shared" si="4"/>
        <v>72.40560453286507</v>
      </c>
    </row>
    <row r="219" spans="1:5" s="7" customFormat="1" ht="15.75" customHeight="1">
      <c r="A219" s="63" t="s">
        <v>229</v>
      </c>
      <c r="B219" s="64" t="s">
        <v>462</v>
      </c>
      <c r="C219" s="42">
        <v>100000</v>
      </c>
      <c r="D219" s="61">
        <v>27576</v>
      </c>
      <c r="E219" s="62">
        <f t="shared" si="4"/>
        <v>27.576</v>
      </c>
    </row>
    <row r="220" spans="1:5" s="7" customFormat="1" ht="12.75">
      <c r="A220" s="63" t="s">
        <v>231</v>
      </c>
      <c r="B220" s="64" t="s">
        <v>463</v>
      </c>
      <c r="C220" s="42">
        <v>176205</v>
      </c>
      <c r="D220" s="61">
        <v>172411.9</v>
      </c>
      <c r="E220" s="62">
        <f t="shared" si="4"/>
        <v>97.84733690871428</v>
      </c>
    </row>
    <row r="221" spans="1:5" s="7" customFormat="1" ht="16.5" customHeight="1">
      <c r="A221" s="63" t="s">
        <v>233</v>
      </c>
      <c r="B221" s="64" t="s">
        <v>464</v>
      </c>
      <c r="C221" s="42">
        <v>722902.46</v>
      </c>
      <c r="D221" s="61">
        <v>44950</v>
      </c>
      <c r="E221" s="62">
        <f t="shared" si="4"/>
        <v>6.217989630302268</v>
      </c>
    </row>
    <row r="222" spans="1:5" s="7" customFormat="1" ht="27.75" customHeight="1">
      <c r="A222" s="63" t="s">
        <v>234</v>
      </c>
      <c r="B222" s="64" t="s">
        <v>465</v>
      </c>
      <c r="C222" s="42">
        <v>722902.46</v>
      </c>
      <c r="D222" s="61">
        <v>44950</v>
      </c>
      <c r="E222" s="62">
        <f t="shared" si="4"/>
        <v>6.217989630302268</v>
      </c>
    </row>
    <row r="223" spans="1:5" s="7" customFormat="1" ht="12.75">
      <c r="A223" s="63" t="s">
        <v>240</v>
      </c>
      <c r="B223" s="64" t="s">
        <v>466</v>
      </c>
      <c r="C223" s="42">
        <v>44350</v>
      </c>
      <c r="D223" s="61">
        <v>44350</v>
      </c>
      <c r="E223" s="62">
        <f t="shared" si="4"/>
        <v>100</v>
      </c>
    </row>
    <row r="224" spans="1:5" s="7" customFormat="1" ht="12.75">
      <c r="A224" s="63" t="s">
        <v>242</v>
      </c>
      <c r="B224" s="64" t="s">
        <v>467</v>
      </c>
      <c r="C224" s="42">
        <v>64000</v>
      </c>
      <c r="D224" s="61">
        <v>16088</v>
      </c>
      <c r="E224" s="62">
        <f t="shared" si="4"/>
        <v>25.137500000000003</v>
      </c>
    </row>
    <row r="225" spans="1:5" s="7" customFormat="1" ht="15.75" customHeight="1">
      <c r="A225" s="63" t="s">
        <v>244</v>
      </c>
      <c r="B225" s="64" t="s">
        <v>468</v>
      </c>
      <c r="C225" s="42">
        <v>14000</v>
      </c>
      <c r="D225" s="61">
        <v>11840</v>
      </c>
      <c r="E225" s="62">
        <f t="shared" si="4"/>
        <v>84.57142857142857</v>
      </c>
    </row>
    <row r="226" spans="1:5" s="7" customFormat="1" ht="15.75" customHeight="1">
      <c r="A226" s="63" t="s">
        <v>246</v>
      </c>
      <c r="B226" s="64" t="s">
        <v>469</v>
      </c>
      <c r="C226" s="42">
        <v>50000</v>
      </c>
      <c r="D226" s="61">
        <v>4248</v>
      </c>
      <c r="E226" s="62">
        <f t="shared" si="4"/>
        <v>8.495999999999999</v>
      </c>
    </row>
    <row r="227" spans="1:5" s="7" customFormat="1" ht="24">
      <c r="A227" s="63" t="s">
        <v>470</v>
      </c>
      <c r="B227" s="64" t="s">
        <v>471</v>
      </c>
      <c r="C227" s="42">
        <v>7050000</v>
      </c>
      <c r="D227" s="61">
        <v>1700000</v>
      </c>
      <c r="E227" s="62">
        <f t="shared" si="4"/>
        <v>24.113475177304963</v>
      </c>
    </row>
    <row r="228" spans="1:5" s="7" customFormat="1" ht="12.75">
      <c r="A228" s="63" t="s">
        <v>209</v>
      </c>
      <c r="B228" s="64" t="s">
        <v>472</v>
      </c>
      <c r="C228" s="42">
        <v>7050000</v>
      </c>
      <c r="D228" s="61">
        <v>1700000</v>
      </c>
      <c r="E228" s="62">
        <f t="shared" si="4"/>
        <v>24.113475177304963</v>
      </c>
    </row>
    <row r="229" spans="1:5" s="7" customFormat="1" ht="12.75">
      <c r="A229" s="63" t="s">
        <v>219</v>
      </c>
      <c r="B229" s="64" t="s">
        <v>473</v>
      </c>
      <c r="C229" s="42">
        <v>4050000</v>
      </c>
      <c r="D229" s="61"/>
      <c r="E229" s="62">
        <f t="shared" si="4"/>
        <v>0</v>
      </c>
    </row>
    <row r="230" spans="1:5" s="7" customFormat="1" ht="12.75">
      <c r="A230" s="63" t="s">
        <v>231</v>
      </c>
      <c r="B230" s="64" t="s">
        <v>474</v>
      </c>
      <c r="C230" s="42">
        <v>4050000</v>
      </c>
      <c r="D230" s="61"/>
      <c r="E230" s="62">
        <f t="shared" si="4"/>
        <v>0</v>
      </c>
    </row>
    <row r="231" spans="1:5" s="7" customFormat="1" ht="16.5" customHeight="1">
      <c r="A231" s="63" t="s">
        <v>233</v>
      </c>
      <c r="B231" s="64" t="s">
        <v>475</v>
      </c>
      <c r="C231" s="42">
        <v>3000000</v>
      </c>
      <c r="D231" s="61">
        <v>1700000</v>
      </c>
      <c r="E231" s="62">
        <f aca="true" t="shared" si="5" ref="E231:E289">D231/C231*100</f>
        <v>56.666666666666664</v>
      </c>
    </row>
    <row r="232" spans="1:5" s="7" customFormat="1" ht="23.25" customHeight="1">
      <c r="A232" s="63" t="s">
        <v>234</v>
      </c>
      <c r="B232" s="64" t="s">
        <v>476</v>
      </c>
      <c r="C232" s="42">
        <v>3000000</v>
      </c>
      <c r="D232" s="61">
        <v>1700000</v>
      </c>
      <c r="E232" s="62">
        <f t="shared" si="5"/>
        <v>56.666666666666664</v>
      </c>
    </row>
    <row r="233" spans="1:5" s="7" customFormat="1" ht="12.75">
      <c r="A233" s="63" t="s">
        <v>477</v>
      </c>
      <c r="B233" s="64" t="s">
        <v>478</v>
      </c>
      <c r="C233" s="42">
        <v>884500</v>
      </c>
      <c r="D233" s="61">
        <v>264811.11</v>
      </c>
      <c r="E233" s="62">
        <f t="shared" si="5"/>
        <v>29.939074053137364</v>
      </c>
    </row>
    <row r="234" spans="1:5" s="7" customFormat="1" ht="12.75">
      <c r="A234" s="63" t="s">
        <v>209</v>
      </c>
      <c r="B234" s="64" t="s">
        <v>479</v>
      </c>
      <c r="C234" s="42">
        <v>877500</v>
      </c>
      <c r="D234" s="61">
        <v>263811.11</v>
      </c>
      <c r="E234" s="62">
        <f t="shared" si="5"/>
        <v>30.06394415954416</v>
      </c>
    </row>
    <row r="235" spans="1:5" s="7" customFormat="1" ht="24">
      <c r="A235" s="63" t="s">
        <v>211</v>
      </c>
      <c r="B235" s="64" t="s">
        <v>480</v>
      </c>
      <c r="C235" s="42">
        <v>598500</v>
      </c>
      <c r="D235" s="61">
        <v>162351.53</v>
      </c>
      <c r="E235" s="62">
        <f t="shared" si="5"/>
        <v>27.126404344193816</v>
      </c>
    </row>
    <row r="236" spans="1:5" s="7" customFormat="1" ht="12.75">
      <c r="A236" s="63" t="s">
        <v>213</v>
      </c>
      <c r="B236" s="64" t="s">
        <v>481</v>
      </c>
      <c r="C236" s="42">
        <v>459300</v>
      </c>
      <c r="D236" s="61">
        <v>111557.31</v>
      </c>
      <c r="E236" s="62">
        <f t="shared" si="5"/>
        <v>24.288549967341606</v>
      </c>
    </row>
    <row r="237" spans="1:5" s="7" customFormat="1" ht="12.75">
      <c r="A237" s="63" t="s">
        <v>215</v>
      </c>
      <c r="B237" s="64" t="s">
        <v>482</v>
      </c>
      <c r="C237" s="42">
        <v>500</v>
      </c>
      <c r="D237" s="61"/>
      <c r="E237" s="62">
        <f t="shared" si="5"/>
        <v>0</v>
      </c>
    </row>
    <row r="238" spans="1:5" s="7" customFormat="1" ht="14.25" customHeight="1">
      <c r="A238" s="63" t="s">
        <v>217</v>
      </c>
      <c r="B238" s="64" t="s">
        <v>483</v>
      </c>
      <c r="C238" s="42">
        <v>138700</v>
      </c>
      <c r="D238" s="61">
        <v>50794.22</v>
      </c>
      <c r="E238" s="62">
        <f t="shared" si="5"/>
        <v>36.62164383561644</v>
      </c>
    </row>
    <row r="239" spans="1:5" s="7" customFormat="1" ht="12.75">
      <c r="A239" s="63" t="s">
        <v>219</v>
      </c>
      <c r="B239" s="64" t="s">
        <v>484</v>
      </c>
      <c r="C239" s="42">
        <v>133000</v>
      </c>
      <c r="D239" s="61">
        <v>63584.58</v>
      </c>
      <c r="E239" s="62">
        <f t="shared" si="5"/>
        <v>47.807954887218045</v>
      </c>
    </row>
    <row r="240" spans="1:5" s="7" customFormat="1" ht="12.75">
      <c r="A240" s="63" t="s">
        <v>221</v>
      </c>
      <c r="B240" s="64" t="s">
        <v>485</v>
      </c>
      <c r="C240" s="42">
        <v>10000</v>
      </c>
      <c r="D240" s="61">
        <v>2196.58</v>
      </c>
      <c r="E240" s="62">
        <f t="shared" si="5"/>
        <v>21.965799999999998</v>
      </c>
    </row>
    <row r="241" spans="1:5" s="7" customFormat="1" ht="12.75">
      <c r="A241" s="63" t="s">
        <v>223</v>
      </c>
      <c r="B241" s="64" t="s">
        <v>486</v>
      </c>
      <c r="C241" s="42">
        <v>500</v>
      </c>
      <c r="D241" s="61"/>
      <c r="E241" s="62">
        <f t="shared" si="5"/>
        <v>0</v>
      </c>
    </row>
    <row r="242" spans="1:5" s="7" customFormat="1" ht="16.5" customHeight="1">
      <c r="A242" s="63" t="s">
        <v>229</v>
      </c>
      <c r="B242" s="64" t="s">
        <v>487</v>
      </c>
      <c r="C242" s="42">
        <v>3000</v>
      </c>
      <c r="D242" s="61"/>
      <c r="E242" s="62">
        <f t="shared" si="5"/>
        <v>0</v>
      </c>
    </row>
    <row r="243" spans="1:5" s="7" customFormat="1" ht="12.75">
      <c r="A243" s="63" t="s">
        <v>231</v>
      </c>
      <c r="B243" s="64" t="s">
        <v>488</v>
      </c>
      <c r="C243" s="42">
        <v>119500</v>
      </c>
      <c r="D243" s="61">
        <v>61388</v>
      </c>
      <c r="E243" s="62">
        <f t="shared" si="5"/>
        <v>51.370711297071125</v>
      </c>
    </row>
    <row r="244" spans="1:5" s="7" customFormat="1" ht="12.75">
      <c r="A244" s="63" t="s">
        <v>235</v>
      </c>
      <c r="B244" s="64" t="s">
        <v>489</v>
      </c>
      <c r="C244" s="42">
        <v>143000</v>
      </c>
      <c r="D244" s="61">
        <v>37875</v>
      </c>
      <c r="E244" s="62">
        <f t="shared" si="5"/>
        <v>26.486013986013983</v>
      </c>
    </row>
    <row r="245" spans="1:5" s="7" customFormat="1" ht="18" customHeight="1">
      <c r="A245" s="63" t="s">
        <v>237</v>
      </c>
      <c r="B245" s="64" t="s">
        <v>490</v>
      </c>
      <c r="C245" s="42">
        <v>143000</v>
      </c>
      <c r="D245" s="61">
        <v>37875</v>
      </c>
      <c r="E245" s="62">
        <f t="shared" si="5"/>
        <v>26.486013986013983</v>
      </c>
    </row>
    <row r="246" spans="1:5" s="7" customFormat="1" ht="12.75">
      <c r="A246" s="63" t="s">
        <v>240</v>
      </c>
      <c r="B246" s="64" t="s">
        <v>491</v>
      </c>
      <c r="C246" s="42">
        <v>3000</v>
      </c>
      <c r="D246" s="61"/>
      <c r="E246" s="62">
        <f t="shared" si="5"/>
        <v>0</v>
      </c>
    </row>
    <row r="247" spans="1:5" s="7" customFormat="1" ht="12.75">
      <c r="A247" s="63" t="s">
        <v>242</v>
      </c>
      <c r="B247" s="64" t="s">
        <v>492</v>
      </c>
      <c r="C247" s="42">
        <v>7000</v>
      </c>
      <c r="D247" s="61">
        <v>1000</v>
      </c>
      <c r="E247" s="62">
        <f t="shared" si="5"/>
        <v>14.285714285714285</v>
      </c>
    </row>
    <row r="248" spans="1:5" s="7" customFormat="1" ht="16.5" customHeight="1">
      <c r="A248" s="63" t="s">
        <v>246</v>
      </c>
      <c r="B248" s="64" t="s">
        <v>493</v>
      </c>
      <c r="C248" s="42">
        <v>7000</v>
      </c>
      <c r="D248" s="61">
        <v>1000</v>
      </c>
      <c r="E248" s="62">
        <f t="shared" si="5"/>
        <v>14.285714285714285</v>
      </c>
    </row>
    <row r="249" spans="1:5" s="7" customFormat="1" ht="24.75" customHeight="1">
      <c r="A249" s="63" t="s">
        <v>494</v>
      </c>
      <c r="B249" s="64" t="s">
        <v>495</v>
      </c>
      <c r="C249" s="42">
        <v>884500</v>
      </c>
      <c r="D249" s="61">
        <v>264811.11</v>
      </c>
      <c r="E249" s="62">
        <f t="shared" si="5"/>
        <v>29.939074053137364</v>
      </c>
    </row>
    <row r="250" spans="1:5" s="7" customFormat="1" ht="12.75">
      <c r="A250" s="63" t="s">
        <v>209</v>
      </c>
      <c r="B250" s="64" t="s">
        <v>496</v>
      </c>
      <c r="C250" s="42">
        <v>877500</v>
      </c>
      <c r="D250" s="61">
        <v>263811.11</v>
      </c>
      <c r="E250" s="62">
        <f t="shared" si="5"/>
        <v>30.06394415954416</v>
      </c>
    </row>
    <row r="251" spans="1:5" s="7" customFormat="1" ht="24">
      <c r="A251" s="63" t="s">
        <v>211</v>
      </c>
      <c r="B251" s="64" t="s">
        <v>497</v>
      </c>
      <c r="C251" s="42">
        <v>598500</v>
      </c>
      <c r="D251" s="61">
        <v>162351.53</v>
      </c>
      <c r="E251" s="62">
        <f t="shared" si="5"/>
        <v>27.126404344193816</v>
      </c>
    </row>
    <row r="252" spans="1:5" s="7" customFormat="1" ht="12.75">
      <c r="A252" s="63" t="s">
        <v>213</v>
      </c>
      <c r="B252" s="64" t="s">
        <v>498</v>
      </c>
      <c r="C252" s="42">
        <v>459300</v>
      </c>
      <c r="D252" s="61">
        <v>111557.31</v>
      </c>
      <c r="E252" s="62">
        <f t="shared" si="5"/>
        <v>24.288549967341606</v>
      </c>
    </row>
    <row r="253" spans="1:5" s="7" customFormat="1" ht="12.75">
      <c r="A253" s="63" t="s">
        <v>215</v>
      </c>
      <c r="B253" s="64" t="s">
        <v>499</v>
      </c>
      <c r="C253" s="42">
        <v>500</v>
      </c>
      <c r="D253" s="61"/>
      <c r="E253" s="62">
        <f t="shared" si="5"/>
        <v>0</v>
      </c>
    </row>
    <row r="254" spans="1:5" s="7" customFormat="1" ht="15" customHeight="1">
      <c r="A254" s="63" t="s">
        <v>217</v>
      </c>
      <c r="B254" s="64" t="s">
        <v>500</v>
      </c>
      <c r="C254" s="42">
        <v>138700</v>
      </c>
      <c r="D254" s="61">
        <v>50794.22</v>
      </c>
      <c r="E254" s="62">
        <f t="shared" si="5"/>
        <v>36.62164383561644</v>
      </c>
    </row>
    <row r="255" spans="1:5" s="7" customFormat="1" ht="12.75">
      <c r="A255" s="63" t="s">
        <v>219</v>
      </c>
      <c r="B255" s="64" t="s">
        <v>501</v>
      </c>
      <c r="C255" s="42">
        <v>133000</v>
      </c>
      <c r="D255" s="61">
        <v>63584.58</v>
      </c>
      <c r="E255" s="62">
        <f t="shared" si="5"/>
        <v>47.807954887218045</v>
      </c>
    </row>
    <row r="256" spans="1:5" s="7" customFormat="1" ht="12.75">
      <c r="A256" s="63" t="s">
        <v>221</v>
      </c>
      <c r="B256" s="64" t="s">
        <v>502</v>
      </c>
      <c r="C256" s="42">
        <v>10000</v>
      </c>
      <c r="D256" s="61">
        <v>2196.58</v>
      </c>
      <c r="E256" s="62">
        <f t="shared" si="5"/>
        <v>21.965799999999998</v>
      </c>
    </row>
    <row r="257" spans="1:5" s="7" customFormat="1" ht="12.75">
      <c r="A257" s="63" t="s">
        <v>223</v>
      </c>
      <c r="B257" s="64" t="s">
        <v>503</v>
      </c>
      <c r="C257" s="42">
        <v>500</v>
      </c>
      <c r="D257" s="61"/>
      <c r="E257" s="62">
        <f t="shared" si="5"/>
        <v>0</v>
      </c>
    </row>
    <row r="258" spans="1:5" s="7" customFormat="1" ht="17.25" customHeight="1">
      <c r="A258" s="63" t="s">
        <v>229</v>
      </c>
      <c r="B258" s="64" t="s">
        <v>504</v>
      </c>
      <c r="C258" s="42">
        <v>3000</v>
      </c>
      <c r="D258" s="61"/>
      <c r="E258" s="62">
        <f t="shared" si="5"/>
        <v>0</v>
      </c>
    </row>
    <row r="259" spans="1:5" s="7" customFormat="1" ht="12.75">
      <c r="A259" s="63" t="s">
        <v>231</v>
      </c>
      <c r="B259" s="64" t="s">
        <v>505</v>
      </c>
      <c r="C259" s="42">
        <v>119500</v>
      </c>
      <c r="D259" s="61">
        <v>61388</v>
      </c>
      <c r="E259" s="62">
        <f t="shared" si="5"/>
        <v>51.370711297071125</v>
      </c>
    </row>
    <row r="260" spans="1:5" s="7" customFormat="1" ht="12.75">
      <c r="A260" s="63" t="s">
        <v>235</v>
      </c>
      <c r="B260" s="64" t="s">
        <v>506</v>
      </c>
      <c r="C260" s="42">
        <v>143000</v>
      </c>
      <c r="D260" s="61">
        <v>37875</v>
      </c>
      <c r="E260" s="62">
        <f t="shared" si="5"/>
        <v>26.486013986013983</v>
      </c>
    </row>
    <row r="261" spans="1:5" s="7" customFormat="1" ht="17.25" customHeight="1">
      <c r="A261" s="63" t="s">
        <v>237</v>
      </c>
      <c r="B261" s="64" t="s">
        <v>507</v>
      </c>
      <c r="C261" s="42">
        <v>143000</v>
      </c>
      <c r="D261" s="61">
        <v>37875</v>
      </c>
      <c r="E261" s="62">
        <f t="shared" si="5"/>
        <v>26.486013986013983</v>
      </c>
    </row>
    <row r="262" spans="1:5" s="7" customFormat="1" ht="12.75">
      <c r="A262" s="63" t="s">
        <v>240</v>
      </c>
      <c r="B262" s="64" t="s">
        <v>508</v>
      </c>
      <c r="C262" s="42">
        <v>3000</v>
      </c>
      <c r="D262" s="61"/>
      <c r="E262" s="62">
        <f t="shared" si="5"/>
        <v>0</v>
      </c>
    </row>
    <row r="263" spans="1:5" s="7" customFormat="1" ht="12.75">
      <c r="A263" s="63" t="s">
        <v>242</v>
      </c>
      <c r="B263" s="64" t="s">
        <v>509</v>
      </c>
      <c r="C263" s="42">
        <v>7000</v>
      </c>
      <c r="D263" s="61">
        <v>1000</v>
      </c>
      <c r="E263" s="62">
        <f t="shared" si="5"/>
        <v>14.285714285714285</v>
      </c>
    </row>
    <row r="264" spans="1:5" s="7" customFormat="1" ht="19.5" customHeight="1">
      <c r="A264" s="63" t="s">
        <v>246</v>
      </c>
      <c r="B264" s="64" t="s">
        <v>510</v>
      </c>
      <c r="C264" s="42">
        <v>7000</v>
      </c>
      <c r="D264" s="61">
        <v>1000</v>
      </c>
      <c r="E264" s="62">
        <f t="shared" si="5"/>
        <v>14.285714285714285</v>
      </c>
    </row>
    <row r="265" spans="1:5" s="7" customFormat="1" ht="12.75">
      <c r="A265" s="63" t="s">
        <v>511</v>
      </c>
      <c r="B265" s="64" t="s">
        <v>512</v>
      </c>
      <c r="C265" s="42">
        <v>262521813</v>
      </c>
      <c r="D265" s="61">
        <v>60542783.91</v>
      </c>
      <c r="E265" s="62">
        <f t="shared" si="5"/>
        <v>23.062001293583933</v>
      </c>
    </row>
    <row r="266" spans="1:5" s="7" customFormat="1" ht="12.75">
      <c r="A266" s="63" t="s">
        <v>209</v>
      </c>
      <c r="B266" s="64" t="s">
        <v>513</v>
      </c>
      <c r="C266" s="42">
        <v>248294170</v>
      </c>
      <c r="D266" s="61">
        <v>54709171.26</v>
      </c>
      <c r="E266" s="62">
        <f t="shared" si="5"/>
        <v>22.034013629881038</v>
      </c>
    </row>
    <row r="267" spans="1:5" s="7" customFormat="1" ht="24">
      <c r="A267" s="63" t="s">
        <v>211</v>
      </c>
      <c r="B267" s="64" t="s">
        <v>514</v>
      </c>
      <c r="C267" s="42">
        <v>170307200</v>
      </c>
      <c r="D267" s="61">
        <v>41650139.57</v>
      </c>
      <c r="E267" s="62">
        <f t="shared" si="5"/>
        <v>24.455888870229796</v>
      </c>
    </row>
    <row r="268" spans="1:5" s="7" customFormat="1" ht="12.75">
      <c r="A268" s="63" t="s">
        <v>213</v>
      </c>
      <c r="B268" s="64" t="s">
        <v>515</v>
      </c>
      <c r="C268" s="42">
        <v>130097800</v>
      </c>
      <c r="D268" s="61">
        <v>33027703.77</v>
      </c>
      <c r="E268" s="62">
        <f t="shared" si="5"/>
        <v>25.386827271483455</v>
      </c>
    </row>
    <row r="269" spans="1:5" s="7" customFormat="1" ht="12.75">
      <c r="A269" s="63" t="s">
        <v>215</v>
      </c>
      <c r="B269" s="64" t="s">
        <v>516</v>
      </c>
      <c r="C269" s="42">
        <v>1044300</v>
      </c>
      <c r="D269" s="61">
        <v>141778</v>
      </c>
      <c r="E269" s="62">
        <f t="shared" si="5"/>
        <v>13.576366944364645</v>
      </c>
    </row>
    <row r="270" spans="1:5" s="7" customFormat="1" ht="15" customHeight="1">
      <c r="A270" s="63" t="s">
        <v>217</v>
      </c>
      <c r="B270" s="64" t="s">
        <v>517</v>
      </c>
      <c r="C270" s="42">
        <v>39165100</v>
      </c>
      <c r="D270" s="61">
        <v>8480657.8</v>
      </c>
      <c r="E270" s="62">
        <f t="shared" si="5"/>
        <v>21.65360946352748</v>
      </c>
    </row>
    <row r="271" spans="1:5" s="7" customFormat="1" ht="12.75">
      <c r="A271" s="63" t="s">
        <v>219</v>
      </c>
      <c r="B271" s="64" t="s">
        <v>518</v>
      </c>
      <c r="C271" s="42">
        <v>30676058</v>
      </c>
      <c r="D271" s="61">
        <v>6507037.41</v>
      </c>
      <c r="E271" s="62">
        <f t="shared" si="5"/>
        <v>21.21210427363255</v>
      </c>
    </row>
    <row r="272" spans="1:5" s="7" customFormat="1" ht="12.75">
      <c r="A272" s="63" t="s">
        <v>221</v>
      </c>
      <c r="B272" s="64" t="s">
        <v>519</v>
      </c>
      <c r="C272" s="42">
        <v>1022600</v>
      </c>
      <c r="D272" s="61">
        <v>176647.46</v>
      </c>
      <c r="E272" s="62">
        <f t="shared" si="5"/>
        <v>17.274345785253274</v>
      </c>
    </row>
    <row r="273" spans="1:5" s="7" customFormat="1" ht="12.75">
      <c r="A273" s="63" t="s">
        <v>223</v>
      </c>
      <c r="B273" s="64" t="s">
        <v>520</v>
      </c>
      <c r="C273" s="42">
        <v>276900</v>
      </c>
      <c r="D273" s="61">
        <v>21745.2</v>
      </c>
      <c r="E273" s="62">
        <f t="shared" si="5"/>
        <v>7.8530877573131095</v>
      </c>
    </row>
    <row r="274" spans="1:5" s="7" customFormat="1" ht="12.75">
      <c r="A274" s="63" t="s">
        <v>225</v>
      </c>
      <c r="B274" s="64" t="s">
        <v>521</v>
      </c>
      <c r="C274" s="42">
        <v>17960100</v>
      </c>
      <c r="D274" s="61">
        <v>4805685.46</v>
      </c>
      <c r="E274" s="62">
        <f t="shared" si="5"/>
        <v>26.75756515832317</v>
      </c>
    </row>
    <row r="275" spans="1:5" s="7" customFormat="1" ht="13.5" customHeight="1">
      <c r="A275" s="63" t="s">
        <v>227</v>
      </c>
      <c r="B275" s="64" t="s">
        <v>522</v>
      </c>
      <c r="C275" s="42">
        <v>246100</v>
      </c>
      <c r="D275" s="61">
        <v>239319</v>
      </c>
      <c r="E275" s="62">
        <f t="shared" si="5"/>
        <v>97.24461600975214</v>
      </c>
    </row>
    <row r="276" spans="1:5" s="7" customFormat="1" ht="20.25" customHeight="1">
      <c r="A276" s="63" t="s">
        <v>229</v>
      </c>
      <c r="B276" s="64" t="s">
        <v>523</v>
      </c>
      <c r="C276" s="42">
        <v>7899470</v>
      </c>
      <c r="D276" s="61">
        <v>795891.82</v>
      </c>
      <c r="E276" s="62">
        <f t="shared" si="5"/>
        <v>10.075255934891834</v>
      </c>
    </row>
    <row r="277" spans="1:5" s="7" customFormat="1" ht="12.75">
      <c r="A277" s="63" t="s">
        <v>231</v>
      </c>
      <c r="B277" s="64" t="s">
        <v>524</v>
      </c>
      <c r="C277" s="42">
        <v>3270888</v>
      </c>
      <c r="D277" s="61">
        <v>467748.47</v>
      </c>
      <c r="E277" s="62">
        <f t="shared" si="5"/>
        <v>14.300351158462165</v>
      </c>
    </row>
    <row r="278" spans="1:5" s="7" customFormat="1" ht="18" customHeight="1">
      <c r="A278" s="63" t="s">
        <v>399</v>
      </c>
      <c r="B278" s="64" t="s">
        <v>525</v>
      </c>
      <c r="C278" s="42">
        <v>43577100</v>
      </c>
      <c r="D278" s="61">
        <v>6059558</v>
      </c>
      <c r="E278" s="62">
        <f t="shared" si="5"/>
        <v>13.905372317111512</v>
      </c>
    </row>
    <row r="279" spans="1:5" s="7" customFormat="1" ht="26.25" customHeight="1">
      <c r="A279" s="63" t="s">
        <v>441</v>
      </c>
      <c r="B279" s="64" t="s">
        <v>526</v>
      </c>
      <c r="C279" s="42">
        <v>42977100</v>
      </c>
      <c r="D279" s="61">
        <v>6059558</v>
      </c>
      <c r="E279" s="62">
        <f t="shared" si="5"/>
        <v>14.099504154538115</v>
      </c>
    </row>
    <row r="280" spans="1:5" s="7" customFormat="1" ht="42.75" customHeight="1">
      <c r="A280" s="63" t="s">
        <v>401</v>
      </c>
      <c r="B280" s="64" t="s">
        <v>527</v>
      </c>
      <c r="C280" s="42">
        <v>600000</v>
      </c>
      <c r="D280" s="61"/>
      <c r="E280" s="62">
        <f t="shared" si="5"/>
        <v>0</v>
      </c>
    </row>
    <row r="281" spans="1:5" s="7" customFormat="1" ht="12.75">
      <c r="A281" s="63" t="s">
        <v>235</v>
      </c>
      <c r="B281" s="64" t="s">
        <v>528</v>
      </c>
      <c r="C281" s="42">
        <v>1963800</v>
      </c>
      <c r="D281" s="61">
        <v>70027</v>
      </c>
      <c r="E281" s="62">
        <f t="shared" si="5"/>
        <v>3.5658926570933906</v>
      </c>
    </row>
    <row r="282" spans="1:5" s="7" customFormat="1" ht="18.75" customHeight="1">
      <c r="A282" s="63" t="s">
        <v>237</v>
      </c>
      <c r="B282" s="64" t="s">
        <v>529</v>
      </c>
      <c r="C282" s="42">
        <v>1963800</v>
      </c>
      <c r="D282" s="61">
        <v>70027</v>
      </c>
      <c r="E282" s="62">
        <f t="shared" si="5"/>
        <v>3.5658926570933906</v>
      </c>
    </row>
    <row r="283" spans="1:5" s="7" customFormat="1" ht="12.75">
      <c r="A283" s="63" t="s">
        <v>240</v>
      </c>
      <c r="B283" s="64" t="s">
        <v>530</v>
      </c>
      <c r="C283" s="42">
        <v>1770012</v>
      </c>
      <c r="D283" s="61">
        <v>422409.28</v>
      </c>
      <c r="E283" s="62">
        <f t="shared" si="5"/>
        <v>23.864769278400374</v>
      </c>
    </row>
    <row r="284" spans="1:5" s="7" customFormat="1" ht="12.75">
      <c r="A284" s="63" t="s">
        <v>242</v>
      </c>
      <c r="B284" s="64" t="s">
        <v>531</v>
      </c>
      <c r="C284" s="42">
        <v>14227643</v>
      </c>
      <c r="D284" s="61">
        <v>5833612.65</v>
      </c>
      <c r="E284" s="62">
        <f t="shared" si="5"/>
        <v>41.001961111900265</v>
      </c>
    </row>
    <row r="285" spans="1:5" s="7" customFormat="1" ht="19.5" customHeight="1">
      <c r="A285" s="63" t="s">
        <v>244</v>
      </c>
      <c r="B285" s="64" t="s">
        <v>532</v>
      </c>
      <c r="C285" s="42">
        <v>4026700</v>
      </c>
      <c r="D285" s="61">
        <v>1301973.57</v>
      </c>
      <c r="E285" s="62">
        <f t="shared" si="5"/>
        <v>32.33351305038866</v>
      </c>
    </row>
    <row r="286" spans="1:5" s="7" customFormat="1" ht="17.25" customHeight="1">
      <c r="A286" s="63" t="s">
        <v>246</v>
      </c>
      <c r="B286" s="64" t="s">
        <v>533</v>
      </c>
      <c r="C286" s="42">
        <v>10200943</v>
      </c>
      <c r="D286" s="61">
        <v>4531639.08</v>
      </c>
      <c r="E286" s="62">
        <f t="shared" si="5"/>
        <v>44.42372710052394</v>
      </c>
    </row>
    <row r="287" spans="1:5" s="7" customFormat="1" ht="12.75">
      <c r="A287" s="63" t="s">
        <v>534</v>
      </c>
      <c r="B287" s="64" t="s">
        <v>535</v>
      </c>
      <c r="C287" s="42">
        <v>50121640</v>
      </c>
      <c r="D287" s="61">
        <v>12624083</v>
      </c>
      <c r="E287" s="62">
        <f t="shared" si="5"/>
        <v>25.1868913307705</v>
      </c>
    </row>
    <row r="288" spans="1:5" s="7" customFormat="1" ht="12.75">
      <c r="A288" s="63" t="s">
        <v>209</v>
      </c>
      <c r="B288" s="64" t="s">
        <v>536</v>
      </c>
      <c r="C288" s="42">
        <v>48710500</v>
      </c>
      <c r="D288" s="61">
        <v>11905247.51</v>
      </c>
      <c r="E288" s="62">
        <f t="shared" si="5"/>
        <v>24.44082386754396</v>
      </c>
    </row>
    <row r="289" spans="1:5" s="7" customFormat="1" ht="24">
      <c r="A289" s="63" t="s">
        <v>211</v>
      </c>
      <c r="B289" s="64" t="s">
        <v>537</v>
      </c>
      <c r="C289" s="42">
        <v>24514600</v>
      </c>
      <c r="D289" s="61">
        <v>10107708.3</v>
      </c>
      <c r="E289" s="62">
        <f t="shared" si="5"/>
        <v>41.231381707227534</v>
      </c>
    </row>
    <row r="290" spans="1:5" s="7" customFormat="1" ht="12.75">
      <c r="A290" s="63" t="s">
        <v>213</v>
      </c>
      <c r="B290" s="64" t="s">
        <v>538</v>
      </c>
      <c r="C290" s="42">
        <v>18790800</v>
      </c>
      <c r="D290" s="61">
        <v>8125725.51</v>
      </c>
      <c r="E290" s="62">
        <f aca="true" t="shared" si="6" ref="E290:E349">D290/C290*100</f>
        <v>43.243105721949036</v>
      </c>
    </row>
    <row r="291" spans="1:5" s="7" customFormat="1" ht="12.75">
      <c r="A291" s="63" t="s">
        <v>215</v>
      </c>
      <c r="B291" s="64" t="s">
        <v>539</v>
      </c>
      <c r="C291" s="42">
        <v>179200</v>
      </c>
      <c r="D291" s="61">
        <v>24624</v>
      </c>
      <c r="E291" s="62">
        <f t="shared" si="6"/>
        <v>13.741071428571427</v>
      </c>
    </row>
    <row r="292" spans="1:5" s="7" customFormat="1" ht="13.5" customHeight="1">
      <c r="A292" s="63" t="s">
        <v>217</v>
      </c>
      <c r="B292" s="64" t="s">
        <v>540</v>
      </c>
      <c r="C292" s="42">
        <v>5544600</v>
      </c>
      <c r="D292" s="61">
        <v>1957358.79</v>
      </c>
      <c r="E292" s="62">
        <f t="shared" si="6"/>
        <v>35.30207390975003</v>
      </c>
    </row>
    <row r="293" spans="1:5" s="7" customFormat="1" ht="12.75">
      <c r="A293" s="63" t="s">
        <v>219</v>
      </c>
      <c r="B293" s="64" t="s">
        <v>541</v>
      </c>
      <c r="C293" s="42">
        <v>5469600</v>
      </c>
      <c r="D293" s="61">
        <v>1737336.93</v>
      </c>
      <c r="E293" s="62">
        <f t="shared" si="6"/>
        <v>31.76350976305397</v>
      </c>
    </row>
    <row r="294" spans="1:5" s="7" customFormat="1" ht="12.75">
      <c r="A294" s="63" t="s">
        <v>221</v>
      </c>
      <c r="B294" s="64" t="s">
        <v>542</v>
      </c>
      <c r="C294" s="42">
        <v>141400</v>
      </c>
      <c r="D294" s="61">
        <v>20954.49</v>
      </c>
      <c r="E294" s="62">
        <f t="shared" si="6"/>
        <v>14.819299858557287</v>
      </c>
    </row>
    <row r="295" spans="1:5" s="7" customFormat="1" ht="12.75">
      <c r="A295" s="63" t="s">
        <v>223</v>
      </c>
      <c r="B295" s="64" t="s">
        <v>543</v>
      </c>
      <c r="C295" s="42">
        <v>22800</v>
      </c>
      <c r="D295" s="61"/>
      <c r="E295" s="62">
        <f t="shared" si="6"/>
        <v>0</v>
      </c>
    </row>
    <row r="296" spans="1:5" s="7" customFormat="1" ht="12.75">
      <c r="A296" s="63" t="s">
        <v>225</v>
      </c>
      <c r="B296" s="64" t="s">
        <v>544</v>
      </c>
      <c r="C296" s="42">
        <v>4826600</v>
      </c>
      <c r="D296" s="61">
        <v>1478261.72</v>
      </c>
      <c r="E296" s="62">
        <f t="shared" si="6"/>
        <v>30.62739236729789</v>
      </c>
    </row>
    <row r="297" spans="1:5" s="7" customFormat="1" ht="15.75" customHeight="1">
      <c r="A297" s="63" t="s">
        <v>229</v>
      </c>
      <c r="B297" s="64" t="s">
        <v>545</v>
      </c>
      <c r="C297" s="42">
        <v>242400</v>
      </c>
      <c r="D297" s="61">
        <v>22993.97</v>
      </c>
      <c r="E297" s="62">
        <f t="shared" si="6"/>
        <v>9.485961221122114</v>
      </c>
    </row>
    <row r="298" spans="1:5" s="7" customFormat="1" ht="12.75">
      <c r="A298" s="63" t="s">
        <v>231</v>
      </c>
      <c r="B298" s="64" t="s">
        <v>546</v>
      </c>
      <c r="C298" s="42">
        <v>236400</v>
      </c>
      <c r="D298" s="61">
        <v>215126.75</v>
      </c>
      <c r="E298" s="62">
        <f t="shared" si="6"/>
        <v>91.00116328257192</v>
      </c>
    </row>
    <row r="299" spans="1:5" s="7" customFormat="1" ht="19.5" customHeight="1">
      <c r="A299" s="63" t="s">
        <v>399</v>
      </c>
      <c r="B299" s="64" t="s">
        <v>547</v>
      </c>
      <c r="C299" s="42">
        <v>18500000</v>
      </c>
      <c r="D299" s="61"/>
      <c r="E299" s="62">
        <f t="shared" si="6"/>
        <v>0</v>
      </c>
    </row>
    <row r="300" spans="1:5" s="7" customFormat="1" ht="28.5" customHeight="1">
      <c r="A300" s="63" t="s">
        <v>441</v>
      </c>
      <c r="B300" s="64" t="s">
        <v>548</v>
      </c>
      <c r="C300" s="42">
        <v>18500000</v>
      </c>
      <c r="D300" s="61"/>
      <c r="E300" s="62">
        <f t="shared" si="6"/>
        <v>0</v>
      </c>
    </row>
    <row r="301" spans="1:5" s="7" customFormat="1" ht="12.75">
      <c r="A301" s="63" t="s">
        <v>235</v>
      </c>
      <c r="B301" s="64" t="s">
        <v>549</v>
      </c>
      <c r="C301" s="42">
        <v>69500</v>
      </c>
      <c r="D301" s="61">
        <v>21000</v>
      </c>
      <c r="E301" s="62">
        <f t="shared" si="6"/>
        <v>30.215827338129497</v>
      </c>
    </row>
    <row r="302" spans="1:5" s="7" customFormat="1" ht="19.5" customHeight="1">
      <c r="A302" s="63" t="s">
        <v>237</v>
      </c>
      <c r="B302" s="64" t="s">
        <v>550</v>
      </c>
      <c r="C302" s="42">
        <v>69500</v>
      </c>
      <c r="D302" s="61">
        <v>21000</v>
      </c>
      <c r="E302" s="62">
        <f t="shared" si="6"/>
        <v>30.215827338129497</v>
      </c>
    </row>
    <row r="303" spans="1:5" s="7" customFormat="1" ht="12.75">
      <c r="A303" s="63" t="s">
        <v>240</v>
      </c>
      <c r="B303" s="64" t="s">
        <v>551</v>
      </c>
      <c r="C303" s="42">
        <v>156800</v>
      </c>
      <c r="D303" s="61">
        <v>39202.28</v>
      </c>
      <c r="E303" s="62">
        <f t="shared" si="6"/>
        <v>25.00145408163265</v>
      </c>
    </row>
    <row r="304" spans="1:5" s="7" customFormat="1" ht="12.75">
      <c r="A304" s="63" t="s">
        <v>242</v>
      </c>
      <c r="B304" s="64" t="s">
        <v>552</v>
      </c>
      <c r="C304" s="42">
        <v>1411140</v>
      </c>
      <c r="D304" s="61">
        <v>718835.49</v>
      </c>
      <c r="E304" s="62">
        <f t="shared" si="6"/>
        <v>50.9400548492708</v>
      </c>
    </row>
    <row r="305" spans="1:5" s="7" customFormat="1" ht="15" customHeight="1">
      <c r="A305" s="63" t="s">
        <v>244</v>
      </c>
      <c r="B305" s="64" t="s">
        <v>553</v>
      </c>
      <c r="C305" s="42">
        <v>923400</v>
      </c>
      <c r="D305" s="61">
        <v>653646.49</v>
      </c>
      <c r="E305" s="62">
        <f t="shared" si="6"/>
        <v>70.7869276586528</v>
      </c>
    </row>
    <row r="306" spans="1:5" s="7" customFormat="1" ht="17.25" customHeight="1">
      <c r="A306" s="63" t="s">
        <v>246</v>
      </c>
      <c r="B306" s="64" t="s">
        <v>554</v>
      </c>
      <c r="C306" s="42">
        <v>487740</v>
      </c>
      <c r="D306" s="61">
        <v>65189</v>
      </c>
      <c r="E306" s="62">
        <f t="shared" si="6"/>
        <v>13.36552261450773</v>
      </c>
    </row>
    <row r="307" spans="1:5" s="7" customFormat="1" ht="12.75">
      <c r="A307" s="63" t="s">
        <v>555</v>
      </c>
      <c r="B307" s="64" t="s">
        <v>556</v>
      </c>
      <c r="C307" s="42">
        <v>189505670</v>
      </c>
      <c r="D307" s="61">
        <v>42845124.34</v>
      </c>
      <c r="E307" s="62">
        <f t="shared" si="6"/>
        <v>22.608887818501685</v>
      </c>
    </row>
    <row r="308" spans="1:5" s="7" customFormat="1" ht="12.75">
      <c r="A308" s="63" t="s">
        <v>209</v>
      </c>
      <c r="B308" s="64" t="s">
        <v>557</v>
      </c>
      <c r="C308" s="42">
        <v>183743470</v>
      </c>
      <c r="D308" s="61">
        <v>41216821.78</v>
      </c>
      <c r="E308" s="62">
        <f t="shared" si="6"/>
        <v>22.431720583049835</v>
      </c>
    </row>
    <row r="309" spans="1:5" s="7" customFormat="1" ht="24">
      <c r="A309" s="63" t="s">
        <v>211</v>
      </c>
      <c r="B309" s="64" t="s">
        <v>558</v>
      </c>
      <c r="C309" s="42">
        <v>142206500</v>
      </c>
      <c r="D309" s="61">
        <v>30822792.31</v>
      </c>
      <c r="E309" s="62">
        <f t="shared" si="6"/>
        <v>21.674671910215075</v>
      </c>
    </row>
    <row r="310" spans="1:5" s="7" customFormat="1" ht="12.75">
      <c r="A310" s="63" t="s">
        <v>213</v>
      </c>
      <c r="B310" s="64" t="s">
        <v>559</v>
      </c>
      <c r="C310" s="42">
        <v>108604900</v>
      </c>
      <c r="D310" s="61">
        <v>24283305.28</v>
      </c>
      <c r="E310" s="62">
        <f t="shared" si="6"/>
        <v>22.35930909194705</v>
      </c>
    </row>
    <row r="311" spans="1:5" s="7" customFormat="1" ht="12.75">
      <c r="A311" s="63" t="s">
        <v>215</v>
      </c>
      <c r="B311" s="64" t="s">
        <v>560</v>
      </c>
      <c r="C311" s="42">
        <v>797100</v>
      </c>
      <c r="D311" s="61">
        <v>117154</v>
      </c>
      <c r="E311" s="62">
        <f t="shared" si="6"/>
        <v>14.697528540960983</v>
      </c>
    </row>
    <row r="312" spans="1:5" s="7" customFormat="1" ht="18" customHeight="1">
      <c r="A312" s="63" t="s">
        <v>217</v>
      </c>
      <c r="B312" s="64" t="s">
        <v>561</v>
      </c>
      <c r="C312" s="42">
        <v>32804500</v>
      </c>
      <c r="D312" s="61">
        <v>6422333.03</v>
      </c>
      <c r="E312" s="62">
        <f t="shared" si="6"/>
        <v>19.577597677147953</v>
      </c>
    </row>
    <row r="313" spans="1:5" s="7" customFormat="1" ht="12.75">
      <c r="A313" s="63" t="s">
        <v>219</v>
      </c>
      <c r="B313" s="64" t="s">
        <v>562</v>
      </c>
      <c r="C313" s="42">
        <v>17061570</v>
      </c>
      <c r="D313" s="61">
        <v>4222173.47</v>
      </c>
      <c r="E313" s="62">
        <f t="shared" si="6"/>
        <v>24.74668784877359</v>
      </c>
    </row>
    <row r="314" spans="1:5" s="7" customFormat="1" ht="12.75">
      <c r="A314" s="63" t="s">
        <v>221</v>
      </c>
      <c r="B314" s="64" t="s">
        <v>563</v>
      </c>
      <c r="C314" s="42">
        <v>509800</v>
      </c>
      <c r="D314" s="61">
        <v>136075.83</v>
      </c>
      <c r="E314" s="62">
        <f t="shared" si="6"/>
        <v>26.69200274617497</v>
      </c>
    </row>
    <row r="315" spans="1:5" s="7" customFormat="1" ht="12.75">
      <c r="A315" s="63" t="s">
        <v>223</v>
      </c>
      <c r="B315" s="64" t="s">
        <v>564</v>
      </c>
      <c r="C315" s="42">
        <v>178700</v>
      </c>
      <c r="D315" s="61">
        <v>21745.2</v>
      </c>
      <c r="E315" s="62">
        <f t="shared" si="6"/>
        <v>12.168550643536653</v>
      </c>
    </row>
    <row r="316" spans="1:5" s="7" customFormat="1" ht="12.75">
      <c r="A316" s="63" t="s">
        <v>225</v>
      </c>
      <c r="B316" s="64" t="s">
        <v>565</v>
      </c>
      <c r="C316" s="42">
        <v>13133500</v>
      </c>
      <c r="D316" s="61">
        <v>3327423.74</v>
      </c>
      <c r="E316" s="62">
        <f t="shared" si="6"/>
        <v>25.335392241215217</v>
      </c>
    </row>
    <row r="317" spans="1:5" s="7" customFormat="1" ht="12" customHeight="1">
      <c r="A317" s="63" t="s">
        <v>227</v>
      </c>
      <c r="B317" s="64" t="s">
        <v>566</v>
      </c>
      <c r="C317" s="42">
        <v>239600</v>
      </c>
      <c r="D317" s="61">
        <v>239319</v>
      </c>
      <c r="E317" s="62">
        <f t="shared" si="6"/>
        <v>99.88272120200334</v>
      </c>
    </row>
    <row r="318" spans="1:5" s="7" customFormat="1" ht="19.5" customHeight="1">
      <c r="A318" s="63" t="s">
        <v>229</v>
      </c>
      <c r="B318" s="64" t="s">
        <v>567</v>
      </c>
      <c r="C318" s="42">
        <v>660070</v>
      </c>
      <c r="D318" s="61">
        <v>266459.98</v>
      </c>
      <c r="E318" s="62">
        <f t="shared" si="6"/>
        <v>40.36844274092141</v>
      </c>
    </row>
    <row r="319" spans="1:5" s="7" customFormat="1" ht="12.75">
      <c r="A319" s="63" t="s">
        <v>231</v>
      </c>
      <c r="B319" s="64" t="s">
        <v>568</v>
      </c>
      <c r="C319" s="42">
        <v>2339900</v>
      </c>
      <c r="D319" s="61">
        <v>231149.72</v>
      </c>
      <c r="E319" s="62">
        <f t="shared" si="6"/>
        <v>9.878615325441258</v>
      </c>
    </row>
    <row r="320" spans="1:5" s="7" customFormat="1" ht="18.75" customHeight="1">
      <c r="A320" s="63" t="s">
        <v>399</v>
      </c>
      <c r="B320" s="64" t="s">
        <v>569</v>
      </c>
      <c r="C320" s="42">
        <v>22346100</v>
      </c>
      <c r="D320" s="61">
        <v>5774168</v>
      </c>
      <c r="E320" s="62">
        <f t="shared" si="6"/>
        <v>25.839712522543085</v>
      </c>
    </row>
    <row r="321" spans="1:5" s="7" customFormat="1" ht="29.25" customHeight="1">
      <c r="A321" s="63" t="s">
        <v>441</v>
      </c>
      <c r="B321" s="64" t="s">
        <v>570</v>
      </c>
      <c r="C321" s="42">
        <v>22346100</v>
      </c>
      <c r="D321" s="61">
        <v>5774168</v>
      </c>
      <c r="E321" s="62">
        <f t="shared" si="6"/>
        <v>25.839712522543085</v>
      </c>
    </row>
    <row r="322" spans="1:5" s="7" customFormat="1" ht="12.75">
      <c r="A322" s="63" t="s">
        <v>235</v>
      </c>
      <c r="B322" s="64" t="s">
        <v>571</v>
      </c>
      <c r="C322" s="42">
        <v>987400</v>
      </c>
      <c r="D322" s="61">
        <v>32385</v>
      </c>
      <c r="E322" s="62">
        <f t="shared" si="6"/>
        <v>3.2798258051448244</v>
      </c>
    </row>
    <row r="323" spans="1:5" s="7" customFormat="1" ht="17.25" customHeight="1">
      <c r="A323" s="63" t="s">
        <v>237</v>
      </c>
      <c r="B323" s="64" t="s">
        <v>572</v>
      </c>
      <c r="C323" s="42">
        <v>987400</v>
      </c>
      <c r="D323" s="61">
        <v>32385</v>
      </c>
      <c r="E323" s="62">
        <f t="shared" si="6"/>
        <v>3.2798258051448244</v>
      </c>
    </row>
    <row r="324" spans="1:5" s="7" customFormat="1" ht="12.75">
      <c r="A324" s="63" t="s">
        <v>240</v>
      </c>
      <c r="B324" s="64" t="s">
        <v>573</v>
      </c>
      <c r="C324" s="42">
        <v>1141900</v>
      </c>
      <c r="D324" s="61">
        <v>365303</v>
      </c>
      <c r="E324" s="62">
        <f t="shared" si="6"/>
        <v>31.99080479901918</v>
      </c>
    </row>
    <row r="325" spans="1:5" s="7" customFormat="1" ht="12.75">
      <c r="A325" s="63" t="s">
        <v>242</v>
      </c>
      <c r="B325" s="64" t="s">
        <v>574</v>
      </c>
      <c r="C325" s="42">
        <v>5762200</v>
      </c>
      <c r="D325" s="61">
        <v>1628302.56</v>
      </c>
      <c r="E325" s="62">
        <f t="shared" si="6"/>
        <v>28.2583485474298</v>
      </c>
    </row>
    <row r="326" spans="1:5" s="7" customFormat="1" ht="17.25" customHeight="1">
      <c r="A326" s="63" t="s">
        <v>244</v>
      </c>
      <c r="B326" s="64" t="s">
        <v>575</v>
      </c>
      <c r="C326" s="42">
        <v>1946300</v>
      </c>
      <c r="D326" s="61">
        <v>351542.13</v>
      </c>
      <c r="E326" s="62">
        <f t="shared" si="6"/>
        <v>18.06207316446591</v>
      </c>
    </row>
    <row r="327" spans="1:5" s="7" customFormat="1" ht="17.25" customHeight="1">
      <c r="A327" s="63" t="s">
        <v>246</v>
      </c>
      <c r="B327" s="64" t="s">
        <v>576</v>
      </c>
      <c r="C327" s="42">
        <v>3815900</v>
      </c>
      <c r="D327" s="61">
        <v>1276760.43</v>
      </c>
      <c r="E327" s="62">
        <f t="shared" si="6"/>
        <v>33.45895935428077</v>
      </c>
    </row>
    <row r="328" spans="1:5" s="7" customFormat="1" ht="21" customHeight="1">
      <c r="A328" s="63" t="s">
        <v>577</v>
      </c>
      <c r="B328" s="64" t="s">
        <v>578</v>
      </c>
      <c r="C328" s="42">
        <v>4256300</v>
      </c>
      <c r="D328" s="61">
        <v>242340</v>
      </c>
      <c r="E328" s="62">
        <f t="shared" si="6"/>
        <v>5.693677607311515</v>
      </c>
    </row>
    <row r="329" spans="1:5" s="7" customFormat="1" ht="12.75">
      <c r="A329" s="63" t="s">
        <v>209</v>
      </c>
      <c r="B329" s="64" t="s">
        <v>579</v>
      </c>
      <c r="C329" s="42">
        <v>3340700</v>
      </c>
      <c r="D329" s="61">
        <v>242340</v>
      </c>
      <c r="E329" s="62">
        <f t="shared" si="6"/>
        <v>7.254168288083336</v>
      </c>
    </row>
    <row r="330" spans="1:5" s="7" customFormat="1" ht="19.5" customHeight="1">
      <c r="A330" s="63" t="s">
        <v>399</v>
      </c>
      <c r="B330" s="64" t="s">
        <v>580</v>
      </c>
      <c r="C330" s="42">
        <v>2531000</v>
      </c>
      <c r="D330" s="61">
        <v>242340</v>
      </c>
      <c r="E330" s="62">
        <f t="shared" si="6"/>
        <v>9.574871592256025</v>
      </c>
    </row>
    <row r="331" spans="1:5" s="7" customFormat="1" ht="25.5" customHeight="1">
      <c r="A331" s="63" t="s">
        <v>441</v>
      </c>
      <c r="B331" s="64" t="s">
        <v>581</v>
      </c>
      <c r="C331" s="42">
        <v>1931000</v>
      </c>
      <c r="D331" s="61">
        <v>242340</v>
      </c>
      <c r="E331" s="62">
        <f t="shared" si="6"/>
        <v>12.549974106680475</v>
      </c>
    </row>
    <row r="332" spans="1:5" s="7" customFormat="1" ht="39.75" customHeight="1">
      <c r="A332" s="63" t="s">
        <v>401</v>
      </c>
      <c r="B332" s="64" t="s">
        <v>582</v>
      </c>
      <c r="C332" s="42">
        <v>600000</v>
      </c>
      <c r="D332" s="61"/>
      <c r="E332" s="62">
        <f t="shared" si="6"/>
        <v>0</v>
      </c>
    </row>
    <row r="333" spans="1:5" s="7" customFormat="1" ht="12.75">
      <c r="A333" s="63" t="s">
        <v>235</v>
      </c>
      <c r="B333" s="64" t="s">
        <v>583</v>
      </c>
      <c r="C333" s="42">
        <v>809700</v>
      </c>
      <c r="D333" s="61"/>
      <c r="E333" s="62">
        <f t="shared" si="6"/>
        <v>0</v>
      </c>
    </row>
    <row r="334" spans="1:5" s="7" customFormat="1" ht="17.25" customHeight="1">
      <c r="A334" s="63" t="s">
        <v>237</v>
      </c>
      <c r="B334" s="64" t="s">
        <v>584</v>
      </c>
      <c r="C334" s="42">
        <v>809700</v>
      </c>
      <c r="D334" s="61"/>
      <c r="E334" s="62">
        <f t="shared" si="6"/>
        <v>0</v>
      </c>
    </row>
    <row r="335" spans="1:5" s="7" customFormat="1" ht="12.75">
      <c r="A335" s="63" t="s">
        <v>242</v>
      </c>
      <c r="B335" s="64" t="s">
        <v>585</v>
      </c>
      <c r="C335" s="42">
        <v>915600</v>
      </c>
      <c r="D335" s="61"/>
      <c r="E335" s="62">
        <f t="shared" si="6"/>
        <v>0</v>
      </c>
    </row>
    <row r="336" spans="1:5" s="7" customFormat="1" ht="15.75" customHeight="1">
      <c r="A336" s="63" t="s">
        <v>246</v>
      </c>
      <c r="B336" s="64" t="s">
        <v>586</v>
      </c>
      <c r="C336" s="42">
        <v>915600</v>
      </c>
      <c r="D336" s="61"/>
      <c r="E336" s="62">
        <f t="shared" si="6"/>
        <v>0</v>
      </c>
    </row>
    <row r="337" spans="1:5" s="7" customFormat="1" ht="18.75" customHeight="1">
      <c r="A337" s="63" t="s">
        <v>587</v>
      </c>
      <c r="B337" s="64" t="s">
        <v>588</v>
      </c>
      <c r="C337" s="42">
        <v>18638203</v>
      </c>
      <c r="D337" s="61">
        <v>4831236.57</v>
      </c>
      <c r="E337" s="62">
        <f t="shared" si="6"/>
        <v>25.921150070100644</v>
      </c>
    </row>
    <row r="338" spans="1:5" s="7" customFormat="1" ht="18.75" customHeight="1">
      <c r="A338" s="63" t="s">
        <v>209</v>
      </c>
      <c r="B338" s="64" t="s">
        <v>589</v>
      </c>
      <c r="C338" s="42">
        <v>12499500</v>
      </c>
      <c r="D338" s="61">
        <v>1344761.97</v>
      </c>
      <c r="E338" s="62">
        <f t="shared" si="6"/>
        <v>10.75852610104404</v>
      </c>
    </row>
    <row r="339" spans="1:5" s="7" customFormat="1" ht="24">
      <c r="A339" s="63" t="s">
        <v>211</v>
      </c>
      <c r="B339" s="64" t="s">
        <v>590</v>
      </c>
      <c r="C339" s="42">
        <v>3586100</v>
      </c>
      <c r="D339" s="61">
        <v>719638.96</v>
      </c>
      <c r="E339" s="62">
        <f t="shared" si="6"/>
        <v>20.06745377987228</v>
      </c>
    </row>
    <row r="340" spans="1:5" s="7" customFormat="1" ht="12.75">
      <c r="A340" s="63" t="s">
        <v>213</v>
      </c>
      <c r="B340" s="64" t="s">
        <v>591</v>
      </c>
      <c r="C340" s="42">
        <v>2702100</v>
      </c>
      <c r="D340" s="61">
        <v>618672.98</v>
      </c>
      <c r="E340" s="62">
        <f t="shared" si="6"/>
        <v>22.896006069353465</v>
      </c>
    </row>
    <row r="341" spans="1:5" s="7" customFormat="1" ht="12.75">
      <c r="A341" s="63" t="s">
        <v>215</v>
      </c>
      <c r="B341" s="64" t="s">
        <v>592</v>
      </c>
      <c r="C341" s="42">
        <v>68000</v>
      </c>
      <c r="D341" s="61"/>
      <c r="E341" s="62">
        <f t="shared" si="6"/>
        <v>0</v>
      </c>
    </row>
    <row r="342" spans="1:5" s="7" customFormat="1" ht="18" customHeight="1">
      <c r="A342" s="63" t="s">
        <v>217</v>
      </c>
      <c r="B342" s="64" t="s">
        <v>593</v>
      </c>
      <c r="C342" s="42">
        <v>816000</v>
      </c>
      <c r="D342" s="61">
        <v>100965.98</v>
      </c>
      <c r="E342" s="62">
        <f t="shared" si="6"/>
        <v>12.373281862745097</v>
      </c>
    </row>
    <row r="343" spans="1:5" s="7" customFormat="1" ht="12.75">
      <c r="A343" s="63" t="s">
        <v>219</v>
      </c>
      <c r="B343" s="64" t="s">
        <v>594</v>
      </c>
      <c r="C343" s="42">
        <v>8144888</v>
      </c>
      <c r="D343" s="61">
        <v>547527.01</v>
      </c>
      <c r="E343" s="62">
        <f t="shared" si="6"/>
        <v>6.722339337262833</v>
      </c>
    </row>
    <row r="344" spans="1:5" s="7" customFormat="1" ht="12.75">
      <c r="A344" s="63" t="s">
        <v>221</v>
      </c>
      <c r="B344" s="64" t="s">
        <v>595</v>
      </c>
      <c r="C344" s="42">
        <v>371400</v>
      </c>
      <c r="D344" s="61">
        <v>19617.14</v>
      </c>
      <c r="E344" s="62">
        <f t="shared" si="6"/>
        <v>5.281943995691976</v>
      </c>
    </row>
    <row r="345" spans="1:5" s="7" customFormat="1" ht="12.75">
      <c r="A345" s="63" t="s">
        <v>223</v>
      </c>
      <c r="B345" s="64" t="s">
        <v>596</v>
      </c>
      <c r="C345" s="42">
        <v>75400</v>
      </c>
      <c r="D345" s="61"/>
      <c r="E345" s="62">
        <f t="shared" si="6"/>
        <v>0</v>
      </c>
    </row>
    <row r="346" spans="1:5" s="7" customFormat="1" ht="15" customHeight="1">
      <c r="A346" s="63" t="s">
        <v>227</v>
      </c>
      <c r="B346" s="64" t="s">
        <v>597</v>
      </c>
      <c r="C346" s="42">
        <v>6500</v>
      </c>
      <c r="D346" s="61"/>
      <c r="E346" s="62">
        <f t="shared" si="6"/>
        <v>0</v>
      </c>
    </row>
    <row r="347" spans="1:5" s="7" customFormat="1" ht="24">
      <c r="A347" s="63" t="s">
        <v>229</v>
      </c>
      <c r="B347" s="64" t="s">
        <v>598</v>
      </c>
      <c r="C347" s="42">
        <v>6997000</v>
      </c>
      <c r="D347" s="61">
        <v>506437.87</v>
      </c>
      <c r="E347" s="62">
        <f t="shared" si="6"/>
        <v>7.237928683721595</v>
      </c>
    </row>
    <row r="348" spans="1:5" s="7" customFormat="1" ht="12.75">
      <c r="A348" s="63" t="s">
        <v>231</v>
      </c>
      <c r="B348" s="64" t="s">
        <v>599</v>
      </c>
      <c r="C348" s="42">
        <v>694588</v>
      </c>
      <c r="D348" s="61">
        <v>21472</v>
      </c>
      <c r="E348" s="62">
        <f t="shared" si="6"/>
        <v>3.09132896047729</v>
      </c>
    </row>
    <row r="349" spans="1:5" s="7" customFormat="1" ht="15" customHeight="1">
      <c r="A349" s="63" t="s">
        <v>399</v>
      </c>
      <c r="B349" s="64" t="s">
        <v>600</v>
      </c>
      <c r="C349" s="42">
        <v>200000</v>
      </c>
      <c r="D349" s="61">
        <v>43050</v>
      </c>
      <c r="E349" s="62">
        <f t="shared" si="6"/>
        <v>21.525</v>
      </c>
    </row>
    <row r="350" spans="1:5" s="7" customFormat="1" ht="36">
      <c r="A350" s="63" t="s">
        <v>441</v>
      </c>
      <c r="B350" s="64" t="s">
        <v>601</v>
      </c>
      <c r="C350" s="42">
        <v>200000</v>
      </c>
      <c r="D350" s="61">
        <v>43050</v>
      </c>
      <c r="E350" s="62">
        <f aca="true" t="shared" si="7" ref="E350:E393">D350/C350*100</f>
        <v>21.525</v>
      </c>
    </row>
    <row r="351" spans="1:5" s="7" customFormat="1" ht="12.75">
      <c r="A351" s="63" t="s">
        <v>235</v>
      </c>
      <c r="B351" s="64" t="s">
        <v>602</v>
      </c>
      <c r="C351" s="42">
        <v>97200</v>
      </c>
      <c r="D351" s="61">
        <v>16642</v>
      </c>
      <c r="E351" s="62">
        <f t="shared" si="7"/>
        <v>17.121399176954732</v>
      </c>
    </row>
    <row r="352" spans="1:5" s="7" customFormat="1" ht="16.5" customHeight="1">
      <c r="A352" s="63" t="s">
        <v>237</v>
      </c>
      <c r="B352" s="64" t="s">
        <v>603</v>
      </c>
      <c r="C352" s="42">
        <v>97200</v>
      </c>
      <c r="D352" s="61">
        <v>16642</v>
      </c>
      <c r="E352" s="62">
        <f t="shared" si="7"/>
        <v>17.121399176954732</v>
      </c>
    </row>
    <row r="353" spans="1:5" s="7" customFormat="1" ht="12.75">
      <c r="A353" s="63" t="s">
        <v>240</v>
      </c>
      <c r="B353" s="64" t="s">
        <v>604</v>
      </c>
      <c r="C353" s="42">
        <v>471312</v>
      </c>
      <c r="D353" s="61">
        <v>17904</v>
      </c>
      <c r="E353" s="62">
        <f t="shared" si="7"/>
        <v>3.7987575109481613</v>
      </c>
    </row>
    <row r="354" spans="1:5" s="7" customFormat="1" ht="12.75">
      <c r="A354" s="63" t="s">
        <v>242</v>
      </c>
      <c r="B354" s="64" t="s">
        <v>605</v>
      </c>
      <c r="C354" s="42">
        <v>6138703</v>
      </c>
      <c r="D354" s="61">
        <v>3486474.6</v>
      </c>
      <c r="E354" s="62">
        <f t="shared" si="7"/>
        <v>56.79497118528132</v>
      </c>
    </row>
    <row r="355" spans="1:5" s="7" customFormat="1" ht="17.25" customHeight="1">
      <c r="A355" s="63" t="s">
        <v>244</v>
      </c>
      <c r="B355" s="64" t="s">
        <v>606</v>
      </c>
      <c r="C355" s="42">
        <v>1157000</v>
      </c>
      <c r="D355" s="61">
        <v>296784.95</v>
      </c>
      <c r="E355" s="62">
        <f t="shared" si="7"/>
        <v>25.651248919619707</v>
      </c>
    </row>
    <row r="356" spans="1:5" s="7" customFormat="1" ht="15.75" customHeight="1">
      <c r="A356" s="63" t="s">
        <v>246</v>
      </c>
      <c r="B356" s="64" t="s">
        <v>607</v>
      </c>
      <c r="C356" s="42">
        <v>4981703</v>
      </c>
      <c r="D356" s="61">
        <v>3189689.65</v>
      </c>
      <c r="E356" s="62">
        <f t="shared" si="7"/>
        <v>64.02809741969764</v>
      </c>
    </row>
    <row r="357" spans="1:5" s="7" customFormat="1" ht="12.75">
      <c r="A357" s="63" t="s">
        <v>608</v>
      </c>
      <c r="B357" s="64" t="s">
        <v>609</v>
      </c>
      <c r="C357" s="42">
        <v>606200</v>
      </c>
      <c r="D357" s="61">
        <v>122390.3</v>
      </c>
      <c r="E357" s="62">
        <f t="shared" si="7"/>
        <v>20.189755856153084</v>
      </c>
    </row>
    <row r="358" spans="1:5" s="7" customFormat="1" ht="12.75">
      <c r="A358" s="63" t="s">
        <v>209</v>
      </c>
      <c r="B358" s="64" t="s">
        <v>610</v>
      </c>
      <c r="C358" s="42">
        <v>583200</v>
      </c>
      <c r="D358" s="61">
        <v>100201.4</v>
      </c>
      <c r="E358" s="62">
        <f t="shared" si="7"/>
        <v>17.18131001371742</v>
      </c>
    </row>
    <row r="359" spans="1:5" s="7" customFormat="1" ht="24">
      <c r="A359" s="63" t="s">
        <v>211</v>
      </c>
      <c r="B359" s="64" t="s">
        <v>611</v>
      </c>
      <c r="C359" s="42">
        <v>305500</v>
      </c>
      <c r="D359" s="61">
        <v>27770</v>
      </c>
      <c r="E359" s="62">
        <f t="shared" si="7"/>
        <v>9.090016366612112</v>
      </c>
    </row>
    <row r="360" spans="1:5" s="7" customFormat="1" ht="12.75">
      <c r="A360" s="63" t="s">
        <v>213</v>
      </c>
      <c r="B360" s="64" t="s">
        <v>612</v>
      </c>
      <c r="C360" s="42">
        <v>234600</v>
      </c>
      <c r="D360" s="61">
        <v>27770</v>
      </c>
      <c r="E360" s="62">
        <f t="shared" si="7"/>
        <v>11.837169650468883</v>
      </c>
    </row>
    <row r="361" spans="1:5" s="7" customFormat="1" ht="18" customHeight="1">
      <c r="A361" s="63" t="s">
        <v>217</v>
      </c>
      <c r="B361" s="64" t="s">
        <v>613</v>
      </c>
      <c r="C361" s="42">
        <v>70900</v>
      </c>
      <c r="D361" s="61"/>
      <c r="E361" s="62">
        <f t="shared" si="7"/>
        <v>0</v>
      </c>
    </row>
    <row r="362" spans="1:5" s="7" customFormat="1" ht="12.75">
      <c r="A362" s="63" t="s">
        <v>219</v>
      </c>
      <c r="B362" s="64" t="s">
        <v>614</v>
      </c>
      <c r="C362" s="42">
        <v>19000</v>
      </c>
      <c r="D362" s="61">
        <v>15002</v>
      </c>
      <c r="E362" s="62">
        <f t="shared" si="7"/>
        <v>78.9578947368421</v>
      </c>
    </row>
    <row r="363" spans="1:5" s="7" customFormat="1" ht="18" customHeight="1">
      <c r="A363" s="63" t="s">
        <v>227</v>
      </c>
      <c r="B363" s="64" t="s">
        <v>615</v>
      </c>
      <c r="C363" s="42">
        <v>10000</v>
      </c>
      <c r="D363" s="61">
        <v>10000</v>
      </c>
      <c r="E363" s="62">
        <f t="shared" si="7"/>
        <v>100</v>
      </c>
    </row>
    <row r="364" spans="1:5" s="7" customFormat="1" ht="12.75">
      <c r="A364" s="63" t="s">
        <v>231</v>
      </c>
      <c r="B364" s="64" t="s">
        <v>616</v>
      </c>
      <c r="C364" s="42">
        <v>9000</v>
      </c>
      <c r="D364" s="61">
        <v>5002</v>
      </c>
      <c r="E364" s="62">
        <f t="shared" si="7"/>
        <v>55.57777777777778</v>
      </c>
    </row>
    <row r="365" spans="1:5" s="7" customFormat="1" ht="15.75" customHeight="1">
      <c r="A365" s="63" t="s">
        <v>233</v>
      </c>
      <c r="B365" s="64" t="s">
        <v>617</v>
      </c>
      <c r="C365" s="42">
        <v>200700</v>
      </c>
      <c r="D365" s="61"/>
      <c r="E365" s="62">
        <f t="shared" si="7"/>
        <v>0</v>
      </c>
    </row>
    <row r="366" spans="1:5" s="7" customFormat="1" ht="25.5" customHeight="1">
      <c r="A366" s="63" t="s">
        <v>234</v>
      </c>
      <c r="B366" s="64" t="s">
        <v>618</v>
      </c>
      <c r="C366" s="42">
        <v>200700</v>
      </c>
      <c r="D366" s="61"/>
      <c r="E366" s="62">
        <f t="shared" si="7"/>
        <v>0</v>
      </c>
    </row>
    <row r="367" spans="1:5" s="7" customFormat="1" ht="12.75">
      <c r="A367" s="63" t="s">
        <v>240</v>
      </c>
      <c r="B367" s="64" t="s">
        <v>619</v>
      </c>
      <c r="C367" s="42">
        <v>58000</v>
      </c>
      <c r="D367" s="61">
        <v>57429.4</v>
      </c>
      <c r="E367" s="62">
        <f t="shared" si="7"/>
        <v>99.01620689655172</v>
      </c>
    </row>
    <row r="368" spans="1:5" s="7" customFormat="1" ht="12.75">
      <c r="A368" s="63" t="s">
        <v>242</v>
      </c>
      <c r="B368" s="64" t="s">
        <v>620</v>
      </c>
      <c r="C368" s="42">
        <v>23000</v>
      </c>
      <c r="D368" s="61">
        <v>22188.9</v>
      </c>
      <c r="E368" s="62">
        <f t="shared" si="7"/>
        <v>96.47347826086957</v>
      </c>
    </row>
    <row r="369" spans="1:5" s="7" customFormat="1" ht="14.25" customHeight="1">
      <c r="A369" s="63" t="s">
        <v>244</v>
      </c>
      <c r="B369" s="64" t="s">
        <v>621</v>
      </c>
      <c r="C369" s="42">
        <v>15000</v>
      </c>
      <c r="D369" s="61">
        <v>15000</v>
      </c>
      <c r="E369" s="62">
        <f t="shared" si="7"/>
        <v>100</v>
      </c>
    </row>
    <row r="370" spans="1:5" s="7" customFormat="1" ht="13.5" customHeight="1">
      <c r="A370" s="63" t="s">
        <v>246</v>
      </c>
      <c r="B370" s="64" t="s">
        <v>622</v>
      </c>
      <c r="C370" s="42">
        <v>8000</v>
      </c>
      <c r="D370" s="61">
        <v>7188.9</v>
      </c>
      <c r="E370" s="62">
        <f t="shared" si="7"/>
        <v>89.86125</v>
      </c>
    </row>
    <row r="371" spans="1:5" s="7" customFormat="1" ht="12.75">
      <c r="A371" s="63" t="s">
        <v>623</v>
      </c>
      <c r="B371" s="64" t="s">
        <v>624</v>
      </c>
      <c r="C371" s="42">
        <v>506200</v>
      </c>
      <c r="D371" s="61">
        <v>27770</v>
      </c>
      <c r="E371" s="62">
        <f t="shared" si="7"/>
        <v>5.485973923350454</v>
      </c>
    </row>
    <row r="372" spans="1:5" s="7" customFormat="1" ht="12.75">
      <c r="A372" s="63" t="s">
        <v>209</v>
      </c>
      <c r="B372" s="64" t="s">
        <v>625</v>
      </c>
      <c r="C372" s="42">
        <v>506200</v>
      </c>
      <c r="D372" s="61">
        <v>27770</v>
      </c>
      <c r="E372" s="62">
        <f t="shared" si="7"/>
        <v>5.485973923350454</v>
      </c>
    </row>
    <row r="373" spans="1:5" s="7" customFormat="1" ht="24">
      <c r="A373" s="63" t="s">
        <v>211</v>
      </c>
      <c r="B373" s="64" t="s">
        <v>626</v>
      </c>
      <c r="C373" s="42">
        <v>305500</v>
      </c>
      <c r="D373" s="61">
        <v>27770</v>
      </c>
      <c r="E373" s="62">
        <f t="shared" si="7"/>
        <v>9.090016366612112</v>
      </c>
    </row>
    <row r="374" spans="1:5" s="7" customFormat="1" ht="12.75">
      <c r="A374" s="63" t="s">
        <v>213</v>
      </c>
      <c r="B374" s="64" t="s">
        <v>627</v>
      </c>
      <c r="C374" s="42">
        <v>234600</v>
      </c>
      <c r="D374" s="61">
        <v>27770</v>
      </c>
      <c r="E374" s="62">
        <f t="shared" si="7"/>
        <v>11.837169650468883</v>
      </c>
    </row>
    <row r="375" spans="1:5" s="7" customFormat="1" ht="15" customHeight="1">
      <c r="A375" s="63" t="s">
        <v>217</v>
      </c>
      <c r="B375" s="64" t="s">
        <v>628</v>
      </c>
      <c r="C375" s="42">
        <v>70900</v>
      </c>
      <c r="D375" s="61"/>
      <c r="E375" s="62">
        <f t="shared" si="7"/>
        <v>0</v>
      </c>
    </row>
    <row r="376" spans="1:5" s="7" customFormat="1" ht="15.75" customHeight="1">
      <c r="A376" s="63" t="s">
        <v>233</v>
      </c>
      <c r="B376" s="64" t="s">
        <v>629</v>
      </c>
      <c r="C376" s="42">
        <v>200700</v>
      </c>
      <c r="D376" s="61"/>
      <c r="E376" s="62">
        <f t="shared" si="7"/>
        <v>0</v>
      </c>
    </row>
    <row r="377" spans="1:5" s="7" customFormat="1" ht="25.5" customHeight="1">
      <c r="A377" s="63" t="s">
        <v>234</v>
      </c>
      <c r="B377" s="64" t="s">
        <v>630</v>
      </c>
      <c r="C377" s="42">
        <v>200700</v>
      </c>
      <c r="D377" s="61"/>
      <c r="E377" s="62">
        <f t="shared" si="7"/>
        <v>0</v>
      </c>
    </row>
    <row r="378" spans="1:5" s="7" customFormat="1" ht="24">
      <c r="A378" s="63" t="s">
        <v>631</v>
      </c>
      <c r="B378" s="64" t="s">
        <v>632</v>
      </c>
      <c r="C378" s="42">
        <v>100000</v>
      </c>
      <c r="D378" s="61">
        <v>94620.3</v>
      </c>
      <c r="E378" s="62">
        <f t="shared" si="7"/>
        <v>94.6203</v>
      </c>
    </row>
    <row r="379" spans="1:5" s="7" customFormat="1" ht="12.75">
      <c r="A379" s="63" t="s">
        <v>209</v>
      </c>
      <c r="B379" s="64" t="s">
        <v>633</v>
      </c>
      <c r="C379" s="42">
        <v>77000</v>
      </c>
      <c r="D379" s="61">
        <v>72431.4</v>
      </c>
      <c r="E379" s="62">
        <f t="shared" si="7"/>
        <v>94.06675324675324</v>
      </c>
    </row>
    <row r="380" spans="1:5" s="7" customFormat="1" ht="12.75">
      <c r="A380" s="63" t="s">
        <v>219</v>
      </c>
      <c r="B380" s="64" t="s">
        <v>634</v>
      </c>
      <c r="C380" s="42">
        <v>19000</v>
      </c>
      <c r="D380" s="61">
        <v>15002</v>
      </c>
      <c r="E380" s="62">
        <f t="shared" si="7"/>
        <v>78.9578947368421</v>
      </c>
    </row>
    <row r="381" spans="1:5" s="7" customFormat="1" ht="18" customHeight="1">
      <c r="A381" s="63" t="s">
        <v>227</v>
      </c>
      <c r="B381" s="64" t="s">
        <v>635</v>
      </c>
      <c r="C381" s="42">
        <v>10000</v>
      </c>
      <c r="D381" s="61">
        <v>10000</v>
      </c>
      <c r="E381" s="62">
        <f t="shared" si="7"/>
        <v>100</v>
      </c>
    </row>
    <row r="382" spans="1:5" s="7" customFormat="1" ht="12.75">
      <c r="A382" s="63" t="s">
        <v>231</v>
      </c>
      <c r="B382" s="64" t="s">
        <v>636</v>
      </c>
      <c r="C382" s="42">
        <v>9000</v>
      </c>
      <c r="D382" s="61">
        <v>5002</v>
      </c>
      <c r="E382" s="62">
        <f t="shared" si="7"/>
        <v>55.57777777777778</v>
      </c>
    </row>
    <row r="383" spans="1:5" s="7" customFormat="1" ht="12.75">
      <c r="A383" s="63" t="s">
        <v>240</v>
      </c>
      <c r="B383" s="64" t="s">
        <v>637</v>
      </c>
      <c r="C383" s="42">
        <v>58000</v>
      </c>
      <c r="D383" s="61">
        <v>57429.4</v>
      </c>
      <c r="E383" s="62">
        <f t="shared" si="7"/>
        <v>99.01620689655172</v>
      </c>
    </row>
    <row r="384" spans="1:5" s="7" customFormat="1" ht="12.75">
      <c r="A384" s="63" t="s">
        <v>242</v>
      </c>
      <c r="B384" s="64" t="s">
        <v>638</v>
      </c>
      <c r="C384" s="42">
        <v>23000</v>
      </c>
      <c r="D384" s="61">
        <v>22188.9</v>
      </c>
      <c r="E384" s="62">
        <f t="shared" si="7"/>
        <v>96.47347826086957</v>
      </c>
    </row>
    <row r="385" spans="1:5" s="7" customFormat="1" ht="13.5" customHeight="1">
      <c r="A385" s="63" t="s">
        <v>244</v>
      </c>
      <c r="B385" s="64" t="s">
        <v>639</v>
      </c>
      <c r="C385" s="42">
        <v>15000</v>
      </c>
      <c r="D385" s="61">
        <v>15000</v>
      </c>
      <c r="E385" s="62">
        <f t="shared" si="7"/>
        <v>100</v>
      </c>
    </row>
    <row r="386" spans="1:5" s="7" customFormat="1" ht="13.5" customHeight="1">
      <c r="A386" s="63" t="s">
        <v>246</v>
      </c>
      <c r="B386" s="64" t="s">
        <v>640</v>
      </c>
      <c r="C386" s="42">
        <v>8000</v>
      </c>
      <c r="D386" s="61">
        <v>7188.9</v>
      </c>
      <c r="E386" s="62">
        <f t="shared" si="7"/>
        <v>89.86125</v>
      </c>
    </row>
    <row r="387" spans="1:5" s="7" customFormat="1" ht="12.75">
      <c r="A387" s="63" t="s">
        <v>641</v>
      </c>
      <c r="B387" s="64" t="s">
        <v>642</v>
      </c>
      <c r="C387" s="42">
        <v>500000</v>
      </c>
      <c r="D387" s="61">
        <v>40981</v>
      </c>
      <c r="E387" s="62">
        <f t="shared" si="7"/>
        <v>8.1962</v>
      </c>
    </row>
    <row r="388" spans="1:5" s="7" customFormat="1" ht="12.75">
      <c r="A388" s="63" t="s">
        <v>209</v>
      </c>
      <c r="B388" s="64" t="s">
        <v>643</v>
      </c>
      <c r="C388" s="42">
        <v>300000</v>
      </c>
      <c r="D388" s="61">
        <v>40981</v>
      </c>
      <c r="E388" s="62">
        <f t="shared" si="7"/>
        <v>13.660333333333332</v>
      </c>
    </row>
    <row r="389" spans="1:5" s="7" customFormat="1" ht="24">
      <c r="A389" s="63" t="s">
        <v>211</v>
      </c>
      <c r="B389" s="64" t="s">
        <v>644</v>
      </c>
      <c r="C389" s="42">
        <v>18300</v>
      </c>
      <c r="D389" s="61">
        <v>18300</v>
      </c>
      <c r="E389" s="62">
        <f t="shared" si="7"/>
        <v>100</v>
      </c>
    </row>
    <row r="390" spans="1:5" s="7" customFormat="1" ht="12.75">
      <c r="A390" s="63" t="s">
        <v>215</v>
      </c>
      <c r="B390" s="64" t="s">
        <v>645</v>
      </c>
      <c r="C390" s="42">
        <v>18300</v>
      </c>
      <c r="D390" s="61">
        <v>18300</v>
      </c>
      <c r="E390" s="62">
        <f t="shared" si="7"/>
        <v>100</v>
      </c>
    </row>
    <row r="391" spans="1:5" s="7" customFormat="1" ht="12.75">
      <c r="A391" s="63" t="s">
        <v>219</v>
      </c>
      <c r="B391" s="64" t="s">
        <v>646</v>
      </c>
      <c r="C391" s="42">
        <v>281700</v>
      </c>
      <c r="D391" s="61">
        <v>22681</v>
      </c>
      <c r="E391" s="62">
        <f t="shared" si="7"/>
        <v>8.051473198438055</v>
      </c>
    </row>
    <row r="392" spans="1:5" s="7" customFormat="1" ht="12.75">
      <c r="A392" s="63" t="s">
        <v>223</v>
      </c>
      <c r="B392" s="64" t="s">
        <v>647</v>
      </c>
      <c r="C392" s="42">
        <v>2107</v>
      </c>
      <c r="D392" s="61">
        <v>2107</v>
      </c>
      <c r="E392" s="62">
        <f t="shared" si="7"/>
        <v>100</v>
      </c>
    </row>
    <row r="393" spans="1:5" s="7" customFormat="1" ht="17.25" customHeight="1">
      <c r="A393" s="63" t="s">
        <v>229</v>
      </c>
      <c r="B393" s="64" t="s">
        <v>648</v>
      </c>
      <c r="C393" s="42">
        <v>100000</v>
      </c>
      <c r="D393" s="61"/>
      <c r="E393" s="62">
        <f t="shared" si="7"/>
        <v>0</v>
      </c>
    </row>
    <row r="394" spans="1:5" s="7" customFormat="1" ht="12.75">
      <c r="A394" s="63" t="s">
        <v>231</v>
      </c>
      <c r="B394" s="64" t="s">
        <v>649</v>
      </c>
      <c r="C394" s="42">
        <v>179593</v>
      </c>
      <c r="D394" s="61">
        <v>20574</v>
      </c>
      <c r="E394" s="62">
        <f aca="true" t="shared" si="8" ref="E394:E457">D394/C394*100</f>
        <v>11.455903069718754</v>
      </c>
    </row>
    <row r="395" spans="1:5" s="7" customFormat="1" ht="12.75">
      <c r="A395" s="63" t="s">
        <v>242</v>
      </c>
      <c r="B395" s="64" t="s">
        <v>650</v>
      </c>
      <c r="C395" s="42">
        <v>200000</v>
      </c>
      <c r="D395" s="61"/>
      <c r="E395" s="62">
        <f t="shared" si="8"/>
        <v>0</v>
      </c>
    </row>
    <row r="396" spans="1:5" s="7" customFormat="1" ht="12" customHeight="1">
      <c r="A396" s="63" t="s">
        <v>244</v>
      </c>
      <c r="B396" s="64" t="s">
        <v>651</v>
      </c>
      <c r="C396" s="42">
        <v>100000</v>
      </c>
      <c r="D396" s="61"/>
      <c r="E396" s="62">
        <f t="shared" si="8"/>
        <v>0</v>
      </c>
    </row>
    <row r="397" spans="1:5" s="7" customFormat="1" ht="12" customHeight="1">
      <c r="A397" s="63" t="s">
        <v>246</v>
      </c>
      <c r="B397" s="64" t="s">
        <v>652</v>
      </c>
      <c r="C397" s="42">
        <v>100000</v>
      </c>
      <c r="D397" s="61"/>
      <c r="E397" s="62">
        <f t="shared" si="8"/>
        <v>0</v>
      </c>
    </row>
    <row r="398" spans="1:5" s="7" customFormat="1" ht="12.75" customHeight="1">
      <c r="A398" s="63" t="s">
        <v>653</v>
      </c>
      <c r="B398" s="64" t="s">
        <v>654</v>
      </c>
      <c r="C398" s="42">
        <v>500000</v>
      </c>
      <c r="D398" s="61">
        <v>40981</v>
      </c>
      <c r="E398" s="62">
        <f t="shared" si="8"/>
        <v>8.1962</v>
      </c>
    </row>
    <row r="399" spans="1:5" s="7" customFormat="1" ht="12.75">
      <c r="A399" s="63" t="s">
        <v>209</v>
      </c>
      <c r="B399" s="64" t="s">
        <v>655</v>
      </c>
      <c r="C399" s="42">
        <v>300000</v>
      </c>
      <c r="D399" s="61">
        <v>40981</v>
      </c>
      <c r="E399" s="62">
        <f t="shared" si="8"/>
        <v>13.660333333333332</v>
      </c>
    </row>
    <row r="400" spans="1:5" s="7" customFormat="1" ht="24">
      <c r="A400" s="63" t="s">
        <v>211</v>
      </c>
      <c r="B400" s="64" t="s">
        <v>656</v>
      </c>
      <c r="C400" s="42">
        <v>18300</v>
      </c>
      <c r="D400" s="61">
        <v>18300</v>
      </c>
      <c r="E400" s="62">
        <f t="shared" si="8"/>
        <v>100</v>
      </c>
    </row>
    <row r="401" spans="1:5" s="7" customFormat="1" ht="12.75">
      <c r="A401" s="63" t="s">
        <v>215</v>
      </c>
      <c r="B401" s="64" t="s">
        <v>657</v>
      </c>
      <c r="C401" s="42">
        <v>18300</v>
      </c>
      <c r="D401" s="61">
        <v>18300</v>
      </c>
      <c r="E401" s="62">
        <f t="shared" si="8"/>
        <v>100</v>
      </c>
    </row>
    <row r="402" spans="1:5" s="7" customFormat="1" ht="12.75">
      <c r="A402" s="63" t="s">
        <v>219</v>
      </c>
      <c r="B402" s="64" t="s">
        <v>658</v>
      </c>
      <c r="C402" s="42">
        <v>281700</v>
      </c>
      <c r="D402" s="61">
        <v>22681</v>
      </c>
      <c r="E402" s="62">
        <f t="shared" si="8"/>
        <v>8.051473198438055</v>
      </c>
    </row>
    <row r="403" spans="1:5" s="7" customFormat="1" ht="12.75">
      <c r="A403" s="63" t="s">
        <v>223</v>
      </c>
      <c r="B403" s="64" t="s">
        <v>659</v>
      </c>
      <c r="C403" s="42">
        <v>2107</v>
      </c>
      <c r="D403" s="61">
        <v>2107</v>
      </c>
      <c r="E403" s="62">
        <f t="shared" si="8"/>
        <v>100</v>
      </c>
    </row>
    <row r="404" spans="1:5" s="7" customFormat="1" ht="15" customHeight="1">
      <c r="A404" s="63" t="s">
        <v>229</v>
      </c>
      <c r="B404" s="64" t="s">
        <v>660</v>
      </c>
      <c r="C404" s="42">
        <v>100000</v>
      </c>
      <c r="D404" s="61"/>
      <c r="E404" s="62">
        <f t="shared" si="8"/>
        <v>0</v>
      </c>
    </row>
    <row r="405" spans="1:5" s="7" customFormat="1" ht="12.75">
      <c r="A405" s="63" t="s">
        <v>231</v>
      </c>
      <c r="B405" s="64" t="s">
        <v>661</v>
      </c>
      <c r="C405" s="42">
        <v>179593</v>
      </c>
      <c r="D405" s="61">
        <v>20574</v>
      </c>
      <c r="E405" s="62">
        <f t="shared" si="8"/>
        <v>11.455903069718754</v>
      </c>
    </row>
    <row r="406" spans="1:5" s="7" customFormat="1" ht="12.75">
      <c r="A406" s="63" t="s">
        <v>242</v>
      </c>
      <c r="B406" s="64" t="s">
        <v>662</v>
      </c>
      <c r="C406" s="42">
        <v>200000</v>
      </c>
      <c r="D406" s="61"/>
      <c r="E406" s="62">
        <f t="shared" si="8"/>
        <v>0</v>
      </c>
    </row>
    <row r="407" spans="1:5" s="7" customFormat="1" ht="17.25" customHeight="1">
      <c r="A407" s="63" t="s">
        <v>244</v>
      </c>
      <c r="B407" s="64" t="s">
        <v>663</v>
      </c>
      <c r="C407" s="42">
        <v>100000</v>
      </c>
      <c r="D407" s="61"/>
      <c r="E407" s="62">
        <f t="shared" si="8"/>
        <v>0</v>
      </c>
    </row>
    <row r="408" spans="1:5" s="7" customFormat="1" ht="15.75" customHeight="1">
      <c r="A408" s="63" t="s">
        <v>246</v>
      </c>
      <c r="B408" s="64" t="s">
        <v>664</v>
      </c>
      <c r="C408" s="42">
        <v>100000</v>
      </c>
      <c r="D408" s="61"/>
      <c r="E408" s="62">
        <f t="shared" si="8"/>
        <v>0</v>
      </c>
    </row>
    <row r="409" spans="1:5" s="7" customFormat="1" ht="12.75">
      <c r="A409" s="63" t="s">
        <v>665</v>
      </c>
      <c r="B409" s="64" t="s">
        <v>666</v>
      </c>
      <c r="C409" s="42">
        <v>27890192</v>
      </c>
      <c r="D409" s="61">
        <v>8088154.22</v>
      </c>
      <c r="E409" s="62">
        <f t="shared" si="8"/>
        <v>28.999994765184834</v>
      </c>
    </row>
    <row r="410" spans="1:5" s="7" customFormat="1" ht="12.75">
      <c r="A410" s="63" t="s">
        <v>209</v>
      </c>
      <c r="B410" s="64" t="s">
        <v>667</v>
      </c>
      <c r="C410" s="42">
        <v>27305947</v>
      </c>
      <c r="D410" s="61">
        <v>8020669.62</v>
      </c>
      <c r="E410" s="62">
        <f t="shared" si="8"/>
        <v>29.37334354307507</v>
      </c>
    </row>
    <row r="411" spans="1:5" s="7" customFormat="1" ht="24">
      <c r="A411" s="63" t="s">
        <v>211</v>
      </c>
      <c r="B411" s="64" t="s">
        <v>668</v>
      </c>
      <c r="C411" s="42">
        <v>711300</v>
      </c>
      <c r="D411" s="61">
        <v>171843</v>
      </c>
      <c r="E411" s="62">
        <f t="shared" si="8"/>
        <v>24.159004639392663</v>
      </c>
    </row>
    <row r="412" spans="1:5" s="7" customFormat="1" ht="12.75">
      <c r="A412" s="63" t="s">
        <v>213</v>
      </c>
      <c r="B412" s="64" t="s">
        <v>669</v>
      </c>
      <c r="C412" s="42">
        <v>546300</v>
      </c>
      <c r="D412" s="61">
        <v>132000</v>
      </c>
      <c r="E412" s="62">
        <f t="shared" si="8"/>
        <v>24.162548050521693</v>
      </c>
    </row>
    <row r="413" spans="1:5" s="7" customFormat="1" ht="17.25" customHeight="1">
      <c r="A413" s="63" t="s">
        <v>217</v>
      </c>
      <c r="B413" s="64" t="s">
        <v>670</v>
      </c>
      <c r="C413" s="42">
        <v>165000</v>
      </c>
      <c r="D413" s="61">
        <v>39843</v>
      </c>
      <c r="E413" s="62">
        <f t="shared" si="8"/>
        <v>24.14727272727273</v>
      </c>
    </row>
    <row r="414" spans="1:5" s="7" customFormat="1" ht="12.75">
      <c r="A414" s="63" t="s">
        <v>219</v>
      </c>
      <c r="B414" s="64" t="s">
        <v>671</v>
      </c>
      <c r="C414" s="42">
        <v>4481400</v>
      </c>
      <c r="D414" s="61">
        <v>804112.92</v>
      </c>
      <c r="E414" s="62">
        <f t="shared" si="8"/>
        <v>17.94334181282635</v>
      </c>
    </row>
    <row r="415" spans="1:5" s="7" customFormat="1" ht="12.75">
      <c r="A415" s="63" t="s">
        <v>221</v>
      </c>
      <c r="B415" s="64" t="s">
        <v>672</v>
      </c>
      <c r="C415" s="42">
        <v>1000</v>
      </c>
      <c r="D415" s="61"/>
      <c r="E415" s="62">
        <f t="shared" si="8"/>
        <v>0</v>
      </c>
    </row>
    <row r="416" spans="1:5" s="7" customFormat="1" ht="12.75">
      <c r="A416" s="63" t="s">
        <v>223</v>
      </c>
      <c r="B416" s="64" t="s">
        <v>673</v>
      </c>
      <c r="C416" s="42">
        <v>11000</v>
      </c>
      <c r="D416" s="61">
        <v>10868.52</v>
      </c>
      <c r="E416" s="62">
        <f t="shared" si="8"/>
        <v>98.80472727272728</v>
      </c>
    </row>
    <row r="417" spans="1:5" s="7" customFormat="1" ht="17.25" customHeight="1">
      <c r="A417" s="63" t="s">
        <v>229</v>
      </c>
      <c r="B417" s="64" t="s">
        <v>674</v>
      </c>
      <c r="C417" s="42">
        <v>30000</v>
      </c>
      <c r="D417" s="61">
        <v>9180.8</v>
      </c>
      <c r="E417" s="62">
        <f t="shared" si="8"/>
        <v>30.602666666666668</v>
      </c>
    </row>
    <row r="418" spans="1:5" s="7" customFormat="1" ht="12.75">
      <c r="A418" s="63" t="s">
        <v>231</v>
      </c>
      <c r="B418" s="64" t="s">
        <v>675</v>
      </c>
      <c r="C418" s="42">
        <v>4439400</v>
      </c>
      <c r="D418" s="61">
        <v>784063.6</v>
      </c>
      <c r="E418" s="62">
        <f t="shared" si="8"/>
        <v>17.66147677614092</v>
      </c>
    </row>
    <row r="419" spans="1:5" s="7" customFormat="1" ht="15.75" customHeight="1">
      <c r="A419" s="63" t="s">
        <v>399</v>
      </c>
      <c r="B419" s="64" t="s">
        <v>676</v>
      </c>
      <c r="C419" s="42">
        <v>18000</v>
      </c>
      <c r="D419" s="61">
        <v>4000</v>
      </c>
      <c r="E419" s="62">
        <f t="shared" si="8"/>
        <v>22.22222222222222</v>
      </c>
    </row>
    <row r="420" spans="1:5" s="7" customFormat="1" ht="24.75" customHeight="1">
      <c r="A420" s="63" t="s">
        <v>441</v>
      </c>
      <c r="B420" s="64" t="s">
        <v>677</v>
      </c>
      <c r="C420" s="42">
        <v>18000</v>
      </c>
      <c r="D420" s="61">
        <v>4000</v>
      </c>
      <c r="E420" s="62">
        <f t="shared" si="8"/>
        <v>22.22222222222222</v>
      </c>
    </row>
    <row r="421" spans="1:5" s="7" customFormat="1" ht="15.75" customHeight="1">
      <c r="A421" s="63" t="s">
        <v>233</v>
      </c>
      <c r="B421" s="64" t="s">
        <v>678</v>
      </c>
      <c r="C421" s="42">
        <v>62000</v>
      </c>
      <c r="D421" s="61"/>
      <c r="E421" s="62">
        <f t="shared" si="8"/>
        <v>0</v>
      </c>
    </row>
    <row r="422" spans="1:5" s="7" customFormat="1" ht="27" customHeight="1">
      <c r="A422" s="63" t="s">
        <v>234</v>
      </c>
      <c r="B422" s="64" t="s">
        <v>679</v>
      </c>
      <c r="C422" s="42">
        <v>62000</v>
      </c>
      <c r="D422" s="61"/>
      <c r="E422" s="62">
        <f t="shared" si="8"/>
        <v>0</v>
      </c>
    </row>
    <row r="423" spans="1:5" s="7" customFormat="1" ht="12.75">
      <c r="A423" s="63" t="s">
        <v>235</v>
      </c>
      <c r="B423" s="64" t="s">
        <v>680</v>
      </c>
      <c r="C423" s="42">
        <v>21927247</v>
      </c>
      <c r="D423" s="61">
        <v>7039983.7</v>
      </c>
      <c r="E423" s="62">
        <f t="shared" si="8"/>
        <v>32.10609932017457</v>
      </c>
    </row>
    <row r="424" spans="1:5" s="7" customFormat="1" ht="16.5" customHeight="1">
      <c r="A424" s="63" t="s">
        <v>237</v>
      </c>
      <c r="B424" s="64" t="s">
        <v>681</v>
      </c>
      <c r="C424" s="42">
        <v>21087247</v>
      </c>
      <c r="D424" s="61">
        <v>6862750.78</v>
      </c>
      <c r="E424" s="62">
        <f t="shared" si="8"/>
        <v>32.54455538933082</v>
      </c>
    </row>
    <row r="425" spans="1:5" s="7" customFormat="1" ht="36">
      <c r="A425" s="63" t="s">
        <v>239</v>
      </c>
      <c r="B425" s="64" t="s">
        <v>682</v>
      </c>
      <c r="C425" s="42">
        <v>840000</v>
      </c>
      <c r="D425" s="61">
        <v>177232.92</v>
      </c>
      <c r="E425" s="62">
        <f t="shared" si="8"/>
        <v>21.099157142857145</v>
      </c>
    </row>
    <row r="426" spans="1:5" s="7" customFormat="1" ht="12.75">
      <c r="A426" s="63" t="s">
        <v>240</v>
      </c>
      <c r="B426" s="64" t="s">
        <v>683</v>
      </c>
      <c r="C426" s="42">
        <v>106000</v>
      </c>
      <c r="D426" s="61">
        <v>730</v>
      </c>
      <c r="E426" s="62">
        <f t="shared" si="8"/>
        <v>0.6886792452830188</v>
      </c>
    </row>
    <row r="427" spans="1:5" s="7" customFormat="1" ht="12.75">
      <c r="A427" s="63" t="s">
        <v>242</v>
      </c>
      <c r="B427" s="64" t="s">
        <v>684</v>
      </c>
      <c r="C427" s="42">
        <v>584245</v>
      </c>
      <c r="D427" s="61">
        <v>67484.6</v>
      </c>
      <c r="E427" s="62">
        <f t="shared" si="8"/>
        <v>11.55073642050852</v>
      </c>
    </row>
    <row r="428" spans="1:5" s="7" customFormat="1" ht="13.5" customHeight="1">
      <c r="A428" s="63" t="s">
        <v>244</v>
      </c>
      <c r="B428" s="64" t="s">
        <v>685</v>
      </c>
      <c r="C428" s="42">
        <v>140445</v>
      </c>
      <c r="D428" s="61"/>
      <c r="E428" s="62">
        <f t="shared" si="8"/>
        <v>0</v>
      </c>
    </row>
    <row r="429" spans="1:5" s="7" customFormat="1" ht="15.75" customHeight="1">
      <c r="A429" s="63" t="s">
        <v>246</v>
      </c>
      <c r="B429" s="64" t="s">
        <v>686</v>
      </c>
      <c r="C429" s="42">
        <v>443800</v>
      </c>
      <c r="D429" s="61">
        <v>67484.6</v>
      </c>
      <c r="E429" s="62">
        <f t="shared" si="8"/>
        <v>15.206083821541236</v>
      </c>
    </row>
    <row r="430" spans="1:5" s="7" customFormat="1" ht="12.75">
      <c r="A430" s="63" t="s">
        <v>687</v>
      </c>
      <c r="B430" s="64" t="s">
        <v>688</v>
      </c>
      <c r="C430" s="42">
        <v>840000</v>
      </c>
      <c r="D430" s="61">
        <v>177232.92</v>
      </c>
      <c r="E430" s="62">
        <f t="shared" si="8"/>
        <v>21.099157142857145</v>
      </c>
    </row>
    <row r="431" spans="1:5" s="7" customFormat="1" ht="12.75">
      <c r="A431" s="63" t="s">
        <v>209</v>
      </c>
      <c r="B431" s="64" t="s">
        <v>689</v>
      </c>
      <c r="C431" s="42">
        <v>840000</v>
      </c>
      <c r="D431" s="61">
        <v>177232.92</v>
      </c>
      <c r="E431" s="62">
        <f t="shared" si="8"/>
        <v>21.099157142857145</v>
      </c>
    </row>
    <row r="432" spans="1:5" s="7" customFormat="1" ht="12.75">
      <c r="A432" s="63" t="s">
        <v>235</v>
      </c>
      <c r="B432" s="64" t="s">
        <v>690</v>
      </c>
      <c r="C432" s="42">
        <v>840000</v>
      </c>
      <c r="D432" s="61">
        <v>177232.92</v>
      </c>
      <c r="E432" s="62">
        <f t="shared" si="8"/>
        <v>21.099157142857145</v>
      </c>
    </row>
    <row r="433" spans="1:5" s="7" customFormat="1" ht="36">
      <c r="A433" s="63" t="s">
        <v>239</v>
      </c>
      <c r="B433" s="64" t="s">
        <v>691</v>
      </c>
      <c r="C433" s="42">
        <v>840000</v>
      </c>
      <c r="D433" s="61">
        <v>177232.92</v>
      </c>
      <c r="E433" s="62">
        <f t="shared" si="8"/>
        <v>21.099157142857145</v>
      </c>
    </row>
    <row r="434" spans="1:5" s="7" customFormat="1" ht="14.25" customHeight="1">
      <c r="A434" s="63" t="s">
        <v>692</v>
      </c>
      <c r="B434" s="64" t="s">
        <v>693</v>
      </c>
      <c r="C434" s="42">
        <v>8633592</v>
      </c>
      <c r="D434" s="61">
        <v>2197239</v>
      </c>
      <c r="E434" s="62">
        <f t="shared" si="8"/>
        <v>25.44988227379751</v>
      </c>
    </row>
    <row r="435" spans="1:5" s="7" customFormat="1" ht="12.75">
      <c r="A435" s="63" t="s">
        <v>209</v>
      </c>
      <c r="B435" s="64" t="s">
        <v>694</v>
      </c>
      <c r="C435" s="42">
        <v>8194347</v>
      </c>
      <c r="D435" s="61">
        <v>2156955</v>
      </c>
      <c r="E435" s="62">
        <f t="shared" si="8"/>
        <v>26.322475726253717</v>
      </c>
    </row>
    <row r="436" spans="1:5" s="7" customFormat="1" ht="18" customHeight="1">
      <c r="A436" s="63" t="s">
        <v>399</v>
      </c>
      <c r="B436" s="64" t="s">
        <v>695</v>
      </c>
      <c r="C436" s="42">
        <v>18000</v>
      </c>
      <c r="D436" s="61">
        <v>4000</v>
      </c>
      <c r="E436" s="62">
        <f t="shared" si="8"/>
        <v>22.22222222222222</v>
      </c>
    </row>
    <row r="437" spans="1:5" s="7" customFormat="1" ht="25.5" customHeight="1">
      <c r="A437" s="63" t="s">
        <v>441</v>
      </c>
      <c r="B437" s="64" t="s">
        <v>696</v>
      </c>
      <c r="C437" s="42">
        <v>18000</v>
      </c>
      <c r="D437" s="61">
        <v>4000</v>
      </c>
      <c r="E437" s="62">
        <f t="shared" si="8"/>
        <v>22.22222222222222</v>
      </c>
    </row>
    <row r="438" spans="1:5" s="7" customFormat="1" ht="18" customHeight="1">
      <c r="A438" s="63" t="s">
        <v>233</v>
      </c>
      <c r="B438" s="64" t="s">
        <v>697</v>
      </c>
      <c r="C438" s="42">
        <v>62000</v>
      </c>
      <c r="D438" s="61"/>
      <c r="E438" s="62">
        <f t="shared" si="8"/>
        <v>0</v>
      </c>
    </row>
    <row r="439" spans="1:5" s="7" customFormat="1" ht="25.5" customHeight="1">
      <c r="A439" s="63" t="s">
        <v>234</v>
      </c>
      <c r="B439" s="64" t="s">
        <v>698</v>
      </c>
      <c r="C439" s="42">
        <v>62000</v>
      </c>
      <c r="D439" s="61"/>
      <c r="E439" s="62">
        <f t="shared" si="8"/>
        <v>0</v>
      </c>
    </row>
    <row r="440" spans="1:5" s="7" customFormat="1" ht="12.75">
      <c r="A440" s="63" t="s">
        <v>235</v>
      </c>
      <c r="B440" s="64" t="s">
        <v>699</v>
      </c>
      <c r="C440" s="42">
        <v>8009347</v>
      </c>
      <c r="D440" s="61">
        <v>2152955</v>
      </c>
      <c r="E440" s="62">
        <f t="shared" si="8"/>
        <v>26.88053095964003</v>
      </c>
    </row>
    <row r="441" spans="1:5" s="7" customFormat="1" ht="16.5" customHeight="1">
      <c r="A441" s="63" t="s">
        <v>237</v>
      </c>
      <c r="B441" s="64" t="s">
        <v>700</v>
      </c>
      <c r="C441" s="42">
        <v>8009347</v>
      </c>
      <c r="D441" s="61">
        <v>2152955</v>
      </c>
      <c r="E441" s="62">
        <f t="shared" si="8"/>
        <v>26.88053095964003</v>
      </c>
    </row>
    <row r="442" spans="1:5" s="7" customFormat="1" ht="12.75">
      <c r="A442" s="63" t="s">
        <v>240</v>
      </c>
      <c r="B442" s="64" t="s">
        <v>701</v>
      </c>
      <c r="C442" s="42">
        <v>105000</v>
      </c>
      <c r="D442" s="61"/>
      <c r="E442" s="62">
        <f t="shared" si="8"/>
        <v>0</v>
      </c>
    </row>
    <row r="443" spans="1:5" s="7" customFormat="1" ht="12.75">
      <c r="A443" s="63" t="s">
        <v>242</v>
      </c>
      <c r="B443" s="64" t="s">
        <v>702</v>
      </c>
      <c r="C443" s="42">
        <v>439245</v>
      </c>
      <c r="D443" s="61">
        <v>40284</v>
      </c>
      <c r="E443" s="62">
        <f t="shared" si="8"/>
        <v>9.171191476283168</v>
      </c>
    </row>
    <row r="444" spans="1:5" s="7" customFormat="1" ht="14.25" customHeight="1">
      <c r="A444" s="63" t="s">
        <v>244</v>
      </c>
      <c r="B444" s="64" t="s">
        <v>703</v>
      </c>
      <c r="C444" s="42">
        <v>135445</v>
      </c>
      <c r="D444" s="61"/>
      <c r="E444" s="62">
        <f t="shared" si="8"/>
        <v>0</v>
      </c>
    </row>
    <row r="445" spans="1:5" s="7" customFormat="1" ht="17.25" customHeight="1">
      <c r="A445" s="63" t="s">
        <v>246</v>
      </c>
      <c r="B445" s="64" t="s">
        <v>704</v>
      </c>
      <c r="C445" s="42">
        <v>303800</v>
      </c>
      <c r="D445" s="61">
        <v>40284</v>
      </c>
      <c r="E445" s="62">
        <f t="shared" si="8"/>
        <v>13.260039499670837</v>
      </c>
    </row>
    <row r="446" spans="1:5" s="7" customFormat="1" ht="12.75">
      <c r="A446" s="63" t="s">
        <v>705</v>
      </c>
      <c r="B446" s="64" t="s">
        <v>706</v>
      </c>
      <c r="C446" s="42">
        <v>18296600</v>
      </c>
      <c r="D446" s="61">
        <v>5694130.7</v>
      </c>
      <c r="E446" s="62">
        <f t="shared" si="8"/>
        <v>31.121250396248485</v>
      </c>
    </row>
    <row r="447" spans="1:5" s="7" customFormat="1" ht="12.75">
      <c r="A447" s="63" t="s">
        <v>209</v>
      </c>
      <c r="B447" s="64" t="s">
        <v>707</v>
      </c>
      <c r="C447" s="42">
        <v>18151600</v>
      </c>
      <c r="D447" s="61">
        <v>5666930.1</v>
      </c>
      <c r="E447" s="62">
        <f t="shared" si="8"/>
        <v>31.220003195310603</v>
      </c>
    </row>
    <row r="448" spans="1:5" s="7" customFormat="1" ht="24">
      <c r="A448" s="63" t="s">
        <v>211</v>
      </c>
      <c r="B448" s="64" t="s">
        <v>708</v>
      </c>
      <c r="C448" s="42">
        <v>711300</v>
      </c>
      <c r="D448" s="61">
        <v>171843</v>
      </c>
      <c r="E448" s="62">
        <f t="shared" si="8"/>
        <v>24.159004639392663</v>
      </c>
    </row>
    <row r="449" spans="1:5" s="7" customFormat="1" ht="12.75">
      <c r="A449" s="63" t="s">
        <v>213</v>
      </c>
      <c r="B449" s="64" t="s">
        <v>709</v>
      </c>
      <c r="C449" s="42">
        <v>546300</v>
      </c>
      <c r="D449" s="61">
        <v>132000</v>
      </c>
      <c r="E449" s="62">
        <f t="shared" si="8"/>
        <v>24.162548050521693</v>
      </c>
    </row>
    <row r="450" spans="1:5" s="7" customFormat="1" ht="12" customHeight="1">
      <c r="A450" s="63" t="s">
        <v>217</v>
      </c>
      <c r="B450" s="64" t="s">
        <v>710</v>
      </c>
      <c r="C450" s="42">
        <v>165000</v>
      </c>
      <c r="D450" s="61">
        <v>39843</v>
      </c>
      <c r="E450" s="62">
        <f t="shared" si="8"/>
        <v>24.14727272727273</v>
      </c>
    </row>
    <row r="451" spans="1:5" s="7" customFormat="1" ht="12.75">
      <c r="A451" s="63" t="s">
        <v>219</v>
      </c>
      <c r="B451" s="64" t="s">
        <v>711</v>
      </c>
      <c r="C451" s="42">
        <v>4361400</v>
      </c>
      <c r="D451" s="61">
        <v>784561.32</v>
      </c>
      <c r="E451" s="62">
        <f t="shared" si="8"/>
        <v>17.988749484110606</v>
      </c>
    </row>
    <row r="452" spans="1:5" s="7" customFormat="1" ht="12.75">
      <c r="A452" s="63" t="s">
        <v>221</v>
      </c>
      <c r="B452" s="64" t="s">
        <v>712</v>
      </c>
      <c r="C452" s="42">
        <v>1000</v>
      </c>
      <c r="D452" s="61"/>
      <c r="E452" s="62">
        <f t="shared" si="8"/>
        <v>0</v>
      </c>
    </row>
    <row r="453" spans="1:5" s="7" customFormat="1" ht="12.75">
      <c r="A453" s="63" t="s">
        <v>223</v>
      </c>
      <c r="B453" s="64" t="s">
        <v>713</v>
      </c>
      <c r="C453" s="42">
        <v>11000</v>
      </c>
      <c r="D453" s="61">
        <v>10868.52</v>
      </c>
      <c r="E453" s="62">
        <f t="shared" si="8"/>
        <v>98.80472727272728</v>
      </c>
    </row>
    <row r="454" spans="1:5" s="7" customFormat="1" ht="15" customHeight="1">
      <c r="A454" s="63" t="s">
        <v>229</v>
      </c>
      <c r="B454" s="64" t="s">
        <v>714</v>
      </c>
      <c r="C454" s="42">
        <v>30000</v>
      </c>
      <c r="D454" s="61">
        <v>9180.8</v>
      </c>
      <c r="E454" s="62">
        <f t="shared" si="8"/>
        <v>30.602666666666668</v>
      </c>
    </row>
    <row r="455" spans="1:5" s="7" customFormat="1" ht="12.75">
      <c r="A455" s="63" t="s">
        <v>231</v>
      </c>
      <c r="B455" s="64" t="s">
        <v>715</v>
      </c>
      <c r="C455" s="42">
        <v>4319400</v>
      </c>
      <c r="D455" s="61">
        <v>764512</v>
      </c>
      <c r="E455" s="62">
        <f t="shared" si="8"/>
        <v>17.699495300273185</v>
      </c>
    </row>
    <row r="456" spans="1:5" s="7" customFormat="1" ht="12.75">
      <c r="A456" s="63" t="s">
        <v>235</v>
      </c>
      <c r="B456" s="64" t="s">
        <v>716</v>
      </c>
      <c r="C456" s="42">
        <v>13077900</v>
      </c>
      <c r="D456" s="61">
        <v>4709795.78</v>
      </c>
      <c r="E456" s="62">
        <f t="shared" si="8"/>
        <v>36.01339496402328</v>
      </c>
    </row>
    <row r="457" spans="1:5" s="7" customFormat="1" ht="18" customHeight="1">
      <c r="A457" s="63" t="s">
        <v>237</v>
      </c>
      <c r="B457" s="64" t="s">
        <v>717</v>
      </c>
      <c r="C457" s="42">
        <v>13077900</v>
      </c>
      <c r="D457" s="61">
        <v>4709795.78</v>
      </c>
      <c r="E457" s="62">
        <f t="shared" si="8"/>
        <v>36.01339496402328</v>
      </c>
    </row>
    <row r="458" spans="1:5" s="7" customFormat="1" ht="12.75">
      <c r="A458" s="63" t="s">
        <v>240</v>
      </c>
      <c r="B458" s="64" t="s">
        <v>718</v>
      </c>
      <c r="C458" s="42">
        <v>1000</v>
      </c>
      <c r="D458" s="61">
        <v>730</v>
      </c>
      <c r="E458" s="62">
        <f aca="true" t="shared" si="9" ref="E458:E492">D458/C458*100</f>
        <v>73</v>
      </c>
    </row>
    <row r="459" spans="1:5" s="7" customFormat="1" ht="12.75">
      <c r="A459" s="63" t="s">
        <v>242</v>
      </c>
      <c r="B459" s="64" t="s">
        <v>719</v>
      </c>
      <c r="C459" s="42">
        <v>145000</v>
      </c>
      <c r="D459" s="61">
        <v>27200.6</v>
      </c>
      <c r="E459" s="62">
        <f t="shared" si="9"/>
        <v>18.75903448275862</v>
      </c>
    </row>
    <row r="460" spans="1:5" s="7" customFormat="1" ht="14.25" customHeight="1">
      <c r="A460" s="63" t="s">
        <v>244</v>
      </c>
      <c r="B460" s="64" t="s">
        <v>720</v>
      </c>
      <c r="C460" s="42">
        <v>5000</v>
      </c>
      <c r="D460" s="61"/>
      <c r="E460" s="62">
        <f t="shared" si="9"/>
        <v>0</v>
      </c>
    </row>
    <row r="461" spans="1:5" s="7" customFormat="1" ht="12.75" customHeight="1">
      <c r="A461" s="63" t="s">
        <v>246</v>
      </c>
      <c r="B461" s="64" t="s">
        <v>721</v>
      </c>
      <c r="C461" s="42">
        <v>140000</v>
      </c>
      <c r="D461" s="61">
        <v>27200.6</v>
      </c>
      <c r="E461" s="62">
        <f t="shared" si="9"/>
        <v>19.429</v>
      </c>
    </row>
    <row r="462" spans="1:5" s="7" customFormat="1" ht="15" customHeight="1">
      <c r="A462" s="63" t="s">
        <v>722</v>
      </c>
      <c r="B462" s="64" t="s">
        <v>723</v>
      </c>
      <c r="C462" s="42">
        <v>120000</v>
      </c>
      <c r="D462" s="61">
        <v>19551.6</v>
      </c>
      <c r="E462" s="62">
        <f t="shared" si="9"/>
        <v>16.293</v>
      </c>
    </row>
    <row r="463" spans="1:5" s="7" customFormat="1" ht="12.75">
      <c r="A463" s="63" t="s">
        <v>209</v>
      </c>
      <c r="B463" s="64" t="s">
        <v>724</v>
      </c>
      <c r="C463" s="42">
        <v>120000</v>
      </c>
      <c r="D463" s="61">
        <v>19551.6</v>
      </c>
      <c r="E463" s="62">
        <f t="shared" si="9"/>
        <v>16.293</v>
      </c>
    </row>
    <row r="464" spans="1:5" s="7" customFormat="1" ht="12.75">
      <c r="A464" s="63" t="s">
        <v>219</v>
      </c>
      <c r="B464" s="64" t="s">
        <v>725</v>
      </c>
      <c r="C464" s="42">
        <v>120000</v>
      </c>
      <c r="D464" s="61">
        <v>19551.6</v>
      </c>
      <c r="E464" s="62">
        <f t="shared" si="9"/>
        <v>16.293</v>
      </c>
    </row>
    <row r="465" spans="1:5" s="7" customFormat="1" ht="12.75">
      <c r="A465" s="63" t="s">
        <v>231</v>
      </c>
      <c r="B465" s="64" t="s">
        <v>726</v>
      </c>
      <c r="C465" s="42">
        <v>120000</v>
      </c>
      <c r="D465" s="61">
        <v>19551.6</v>
      </c>
      <c r="E465" s="62">
        <f t="shared" si="9"/>
        <v>16.293</v>
      </c>
    </row>
    <row r="466" spans="1:5" s="7" customFormat="1" ht="12.75">
      <c r="A466" s="63" t="s">
        <v>727</v>
      </c>
      <c r="B466" s="64" t="s">
        <v>728</v>
      </c>
      <c r="C466" s="42">
        <v>530000</v>
      </c>
      <c r="D466" s="61">
        <v>20900</v>
      </c>
      <c r="E466" s="62">
        <f t="shared" si="9"/>
        <v>3.943396226415094</v>
      </c>
    </row>
    <row r="467" spans="1:5" s="7" customFormat="1" ht="12.75">
      <c r="A467" s="63" t="s">
        <v>209</v>
      </c>
      <c r="B467" s="64" t="s">
        <v>729</v>
      </c>
      <c r="C467" s="42">
        <v>80000</v>
      </c>
      <c r="D467" s="61">
        <v>20000</v>
      </c>
      <c r="E467" s="62">
        <f t="shared" si="9"/>
        <v>25</v>
      </c>
    </row>
    <row r="468" spans="1:5" s="7" customFormat="1" ht="24">
      <c r="A468" s="63" t="s">
        <v>211</v>
      </c>
      <c r="B468" s="64" t="s">
        <v>730</v>
      </c>
      <c r="C468" s="42">
        <v>30000</v>
      </c>
      <c r="D468" s="61"/>
      <c r="E468" s="62">
        <f t="shared" si="9"/>
        <v>0</v>
      </c>
    </row>
    <row r="469" spans="1:5" s="7" customFormat="1" ht="12.75">
      <c r="A469" s="63" t="s">
        <v>215</v>
      </c>
      <c r="B469" s="64" t="s">
        <v>731</v>
      </c>
      <c r="C469" s="42">
        <v>30000</v>
      </c>
      <c r="D469" s="61"/>
      <c r="E469" s="62">
        <f t="shared" si="9"/>
        <v>0</v>
      </c>
    </row>
    <row r="470" spans="1:5" s="7" customFormat="1" ht="12.75">
      <c r="A470" s="63" t="s">
        <v>219</v>
      </c>
      <c r="B470" s="64" t="s">
        <v>732</v>
      </c>
      <c r="C470" s="42">
        <v>20000</v>
      </c>
      <c r="D470" s="61">
        <v>20000</v>
      </c>
      <c r="E470" s="62">
        <f t="shared" si="9"/>
        <v>100</v>
      </c>
    </row>
    <row r="471" spans="1:5" s="7" customFormat="1" ht="12.75">
      <c r="A471" s="63" t="s">
        <v>231</v>
      </c>
      <c r="B471" s="64" t="s">
        <v>733</v>
      </c>
      <c r="C471" s="42">
        <v>20000</v>
      </c>
      <c r="D471" s="61">
        <v>20000</v>
      </c>
      <c r="E471" s="62">
        <f t="shared" si="9"/>
        <v>100</v>
      </c>
    </row>
    <row r="472" spans="1:5" s="7" customFormat="1" ht="12.75">
      <c r="A472" s="63" t="s">
        <v>240</v>
      </c>
      <c r="B472" s="64" t="s">
        <v>734</v>
      </c>
      <c r="C472" s="42">
        <v>30000</v>
      </c>
      <c r="D472" s="61"/>
      <c r="E472" s="62">
        <f t="shared" si="9"/>
        <v>0</v>
      </c>
    </row>
    <row r="473" spans="1:5" s="7" customFormat="1" ht="12.75">
      <c r="A473" s="63" t="s">
        <v>242</v>
      </c>
      <c r="B473" s="64" t="s">
        <v>735</v>
      </c>
      <c r="C473" s="42">
        <v>450000</v>
      </c>
      <c r="D473" s="61">
        <v>900</v>
      </c>
      <c r="E473" s="62">
        <f t="shared" si="9"/>
        <v>0.2</v>
      </c>
    </row>
    <row r="474" spans="1:5" s="7" customFormat="1" ht="16.5" customHeight="1">
      <c r="A474" s="63" t="s">
        <v>246</v>
      </c>
      <c r="B474" s="64" t="s">
        <v>736</v>
      </c>
      <c r="C474" s="42">
        <v>450000</v>
      </c>
      <c r="D474" s="61">
        <v>900</v>
      </c>
      <c r="E474" s="62">
        <f t="shared" si="9"/>
        <v>0.2</v>
      </c>
    </row>
    <row r="475" spans="1:5" s="7" customFormat="1" ht="12.75">
      <c r="A475" s="63" t="s">
        <v>737</v>
      </c>
      <c r="B475" s="64" t="s">
        <v>738</v>
      </c>
      <c r="C475" s="42">
        <v>530000</v>
      </c>
      <c r="D475" s="61">
        <v>20900</v>
      </c>
      <c r="E475" s="62">
        <f t="shared" si="9"/>
        <v>3.943396226415094</v>
      </c>
    </row>
    <row r="476" spans="1:5" s="7" customFormat="1" ht="12.75">
      <c r="A476" s="63" t="s">
        <v>209</v>
      </c>
      <c r="B476" s="64" t="s">
        <v>739</v>
      </c>
      <c r="C476" s="42">
        <v>80000</v>
      </c>
      <c r="D476" s="61">
        <v>20000</v>
      </c>
      <c r="E476" s="62">
        <f t="shared" si="9"/>
        <v>25</v>
      </c>
    </row>
    <row r="477" spans="1:5" s="7" customFormat="1" ht="24">
      <c r="A477" s="63" t="s">
        <v>211</v>
      </c>
      <c r="B477" s="64" t="s">
        <v>740</v>
      </c>
      <c r="C477" s="42">
        <v>30000</v>
      </c>
      <c r="D477" s="61"/>
      <c r="E477" s="62">
        <f t="shared" si="9"/>
        <v>0</v>
      </c>
    </row>
    <row r="478" spans="1:5" s="7" customFormat="1" ht="12.75">
      <c r="A478" s="63" t="s">
        <v>215</v>
      </c>
      <c r="B478" s="64" t="s">
        <v>741</v>
      </c>
      <c r="C478" s="42">
        <v>30000</v>
      </c>
      <c r="D478" s="61"/>
      <c r="E478" s="62">
        <f t="shared" si="9"/>
        <v>0</v>
      </c>
    </row>
    <row r="479" spans="1:5" s="7" customFormat="1" ht="12.75">
      <c r="A479" s="63" t="s">
        <v>219</v>
      </c>
      <c r="B479" s="64" t="s">
        <v>742</v>
      </c>
      <c r="C479" s="42">
        <v>20000</v>
      </c>
      <c r="D479" s="61">
        <v>20000</v>
      </c>
      <c r="E479" s="62">
        <f t="shared" si="9"/>
        <v>100</v>
      </c>
    </row>
    <row r="480" spans="1:5" s="7" customFormat="1" ht="12.75">
      <c r="A480" s="63" t="s">
        <v>231</v>
      </c>
      <c r="B480" s="64" t="s">
        <v>743</v>
      </c>
      <c r="C480" s="42">
        <v>20000</v>
      </c>
      <c r="D480" s="61">
        <v>20000</v>
      </c>
      <c r="E480" s="62">
        <f t="shared" si="9"/>
        <v>100</v>
      </c>
    </row>
    <row r="481" spans="1:5" s="7" customFormat="1" ht="12.75">
      <c r="A481" s="63" t="s">
        <v>240</v>
      </c>
      <c r="B481" s="64" t="s">
        <v>744</v>
      </c>
      <c r="C481" s="42">
        <v>30000</v>
      </c>
      <c r="D481" s="61"/>
      <c r="E481" s="62">
        <f t="shared" si="9"/>
        <v>0</v>
      </c>
    </row>
    <row r="482" spans="1:5" s="7" customFormat="1" ht="12.75">
      <c r="A482" s="63" t="s">
        <v>242</v>
      </c>
      <c r="B482" s="64" t="s">
        <v>745</v>
      </c>
      <c r="C482" s="42">
        <v>450000</v>
      </c>
      <c r="D482" s="61">
        <v>900</v>
      </c>
      <c r="E482" s="62">
        <f t="shared" si="9"/>
        <v>0.2</v>
      </c>
    </row>
    <row r="483" spans="1:5" s="7" customFormat="1" ht="15" customHeight="1">
      <c r="A483" s="63" t="s">
        <v>246</v>
      </c>
      <c r="B483" s="64" t="s">
        <v>746</v>
      </c>
      <c r="C483" s="42">
        <v>450000</v>
      </c>
      <c r="D483" s="61">
        <v>900</v>
      </c>
      <c r="E483" s="62">
        <f t="shared" si="9"/>
        <v>0.2</v>
      </c>
    </row>
    <row r="484" spans="1:5" s="7" customFormat="1" ht="42" customHeight="1">
      <c r="A484" s="63" t="s">
        <v>747</v>
      </c>
      <c r="B484" s="64" t="s">
        <v>748</v>
      </c>
      <c r="C484" s="42">
        <v>15579130</v>
      </c>
      <c r="D484" s="61">
        <v>3894000</v>
      </c>
      <c r="E484" s="62">
        <f t="shared" si="9"/>
        <v>24.994977254827454</v>
      </c>
    </row>
    <row r="485" spans="1:5" s="7" customFormat="1" ht="12.75">
      <c r="A485" s="63" t="s">
        <v>209</v>
      </c>
      <c r="B485" s="64" t="s">
        <v>749</v>
      </c>
      <c r="C485" s="42">
        <v>15579130</v>
      </c>
      <c r="D485" s="61">
        <v>3894000</v>
      </c>
      <c r="E485" s="62">
        <f t="shared" si="9"/>
        <v>24.994977254827454</v>
      </c>
    </row>
    <row r="486" spans="1:5" s="7" customFormat="1" ht="18.75" customHeight="1">
      <c r="A486" s="63" t="s">
        <v>233</v>
      </c>
      <c r="B486" s="64" t="s">
        <v>750</v>
      </c>
      <c r="C486" s="42">
        <v>15579130</v>
      </c>
      <c r="D486" s="61">
        <v>3894000</v>
      </c>
      <c r="E486" s="62">
        <f t="shared" si="9"/>
        <v>24.994977254827454</v>
      </c>
    </row>
    <row r="487" spans="1:5" s="7" customFormat="1" ht="29.25" customHeight="1">
      <c r="A487" s="63" t="s">
        <v>234</v>
      </c>
      <c r="B487" s="64" t="s">
        <v>751</v>
      </c>
      <c r="C487" s="42">
        <v>15579130</v>
      </c>
      <c r="D487" s="61">
        <v>3894000</v>
      </c>
      <c r="E487" s="62">
        <f t="shared" si="9"/>
        <v>24.994977254827454</v>
      </c>
    </row>
    <row r="488" spans="1:5" s="7" customFormat="1" ht="38.25" customHeight="1">
      <c r="A488" s="63" t="s">
        <v>752</v>
      </c>
      <c r="B488" s="64" t="s">
        <v>753</v>
      </c>
      <c r="C488" s="42">
        <v>15579130</v>
      </c>
      <c r="D488" s="61">
        <v>3894000</v>
      </c>
      <c r="E488" s="62">
        <f t="shared" si="9"/>
        <v>24.994977254827454</v>
      </c>
    </row>
    <row r="489" spans="1:5" s="7" customFormat="1" ht="12.75">
      <c r="A489" s="63" t="s">
        <v>209</v>
      </c>
      <c r="B489" s="64" t="s">
        <v>754</v>
      </c>
      <c r="C489" s="42">
        <v>15579130</v>
      </c>
      <c r="D489" s="61">
        <v>3894000</v>
      </c>
      <c r="E489" s="62">
        <f t="shared" si="9"/>
        <v>24.994977254827454</v>
      </c>
    </row>
    <row r="490" spans="1:5" s="7" customFormat="1" ht="24">
      <c r="A490" s="63" t="s">
        <v>233</v>
      </c>
      <c r="B490" s="64" t="s">
        <v>755</v>
      </c>
      <c r="C490" s="42">
        <v>15579130</v>
      </c>
      <c r="D490" s="61">
        <v>3894000</v>
      </c>
      <c r="E490" s="62">
        <f t="shared" si="9"/>
        <v>24.994977254827454</v>
      </c>
    </row>
    <row r="491" spans="1:5" s="7" customFormat="1" ht="27" customHeight="1">
      <c r="A491" s="63" t="s">
        <v>234</v>
      </c>
      <c r="B491" s="64" t="s">
        <v>756</v>
      </c>
      <c r="C491" s="42">
        <v>15579130</v>
      </c>
      <c r="D491" s="61">
        <v>3894000</v>
      </c>
      <c r="E491" s="62">
        <f t="shared" si="9"/>
        <v>24.994977254827454</v>
      </c>
    </row>
    <row r="492" spans="1:5" s="7" customFormat="1" ht="24">
      <c r="A492" s="63" t="s">
        <v>757</v>
      </c>
      <c r="B492" s="64" t="s">
        <v>758</v>
      </c>
      <c r="C492" s="42">
        <v>-4812419</v>
      </c>
      <c r="D492" s="61">
        <v>4364384.1</v>
      </c>
      <c r="E492" s="62">
        <f t="shared" si="9"/>
        <v>-90.69002719837985</v>
      </c>
    </row>
    <row r="493" spans="1:4" s="7" customFormat="1" ht="12.75">
      <c r="A493" s="30"/>
      <c r="B493" s="24"/>
      <c r="C493" s="19"/>
      <c r="D493" s="20"/>
    </row>
  </sheetData>
  <sheetProtection/>
  <mergeCells count="3">
    <mergeCell ref="A4:A5"/>
    <mergeCell ref="B4:B5"/>
    <mergeCell ref="A2:E2"/>
  </mergeCells>
  <printOptions/>
  <pageMargins left="0.35433070866141736" right="0.1968503937007874" top="0.2362204724409449" bottom="0.2362204724409449" header="0.1968503937007874" footer="0.1968503937007874"/>
  <pageSetup horizontalDpi="600" verticalDpi="600" orientation="portrait" paperSize="8" scale="9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1" max="1" width="31.375" style="15" customWidth="1"/>
    <col min="2" max="2" width="15.875" style="15" hidden="1" customWidth="1"/>
    <col min="3" max="3" width="25.875" style="15" customWidth="1"/>
    <col min="4" max="4" width="16.125" style="15" customWidth="1"/>
    <col min="5" max="5" width="14.25390625" style="15" customWidth="1"/>
    <col min="6" max="6" width="14.125" style="15" customWidth="1"/>
    <col min="7" max="16384" width="9.125" style="15" customWidth="1"/>
  </cols>
  <sheetData>
    <row r="1" spans="1:6" ht="15">
      <c r="A1" s="4" t="s">
        <v>9</v>
      </c>
      <c r="B1" s="4"/>
      <c r="C1"/>
      <c r="D1" s="44"/>
      <c r="E1"/>
      <c r="F1"/>
    </row>
    <row r="2" spans="1:4" ht="12.75">
      <c r="A2" s="12"/>
      <c r="B2" s="5"/>
      <c r="C2" s="1"/>
      <c r="D2" s="6"/>
    </row>
    <row r="3" spans="1:6" s="14" customFormat="1" ht="26.25" customHeight="1">
      <c r="A3" s="69" t="s">
        <v>1</v>
      </c>
      <c r="B3" s="70" t="s">
        <v>4</v>
      </c>
      <c r="C3" s="70" t="s">
        <v>6</v>
      </c>
      <c r="D3" s="71" t="s">
        <v>781</v>
      </c>
      <c r="E3" s="71" t="s">
        <v>2</v>
      </c>
      <c r="F3" s="66" t="s">
        <v>782</v>
      </c>
    </row>
    <row r="4" spans="1:6" s="14" customFormat="1" ht="43.5" customHeight="1">
      <c r="A4" s="72"/>
      <c r="B4" s="73"/>
      <c r="C4" s="73"/>
      <c r="D4" s="74" t="s">
        <v>10</v>
      </c>
      <c r="E4" s="74" t="s">
        <v>10</v>
      </c>
      <c r="F4" s="74" t="s">
        <v>10</v>
      </c>
    </row>
    <row r="5" spans="1:6" s="14" customFormat="1" ht="12.75">
      <c r="A5" s="22">
        <v>1</v>
      </c>
      <c r="B5" s="17" t="s">
        <v>5</v>
      </c>
      <c r="C5" s="25">
        <v>2</v>
      </c>
      <c r="D5" s="23">
        <v>3</v>
      </c>
      <c r="E5" s="23">
        <v>4</v>
      </c>
      <c r="F5" s="59">
        <v>5</v>
      </c>
    </row>
    <row r="6" spans="1:6" s="14" customFormat="1" ht="22.5">
      <c r="A6" s="43" t="s">
        <v>759</v>
      </c>
      <c r="B6" s="31" t="s">
        <v>760</v>
      </c>
      <c r="C6" s="29" t="str">
        <f aca="true" t="shared" si="0" ref="C6:C16">IF(OR(LEFT(B6,5)="000 9",LEFT(B6,5)="000 7"),"X",IF(OR(RIGHT(B6,1)="A",RIGHT(B6,1)="А"),LEFT(B6,LEN(B6)-1)&amp;"0",B6))</f>
        <v>X</v>
      </c>
      <c r="D6" s="42">
        <v>4812419</v>
      </c>
      <c r="E6" s="42">
        <v>-4364384.1</v>
      </c>
      <c r="F6" s="62">
        <f>E6/D6*100</f>
        <v>-90.69002719837985</v>
      </c>
    </row>
    <row r="7" spans="1:6" s="14" customFormat="1" ht="12.75">
      <c r="A7" s="43" t="s">
        <v>761</v>
      </c>
      <c r="B7" s="31" t="s">
        <v>762</v>
      </c>
      <c r="C7" s="29" t="str">
        <f t="shared" si="0"/>
        <v>000 01 00 00 00 00 0000 000</v>
      </c>
      <c r="D7" s="42">
        <v>4812419</v>
      </c>
      <c r="E7" s="42">
        <v>-4364384.1</v>
      </c>
      <c r="F7" s="62">
        <f aca="true" t="shared" si="1" ref="F7:F16">E7/D7*100</f>
        <v>-90.69002719837985</v>
      </c>
    </row>
    <row r="8" spans="1:6" s="14" customFormat="1" ht="33.75">
      <c r="A8" s="43" t="s">
        <v>763</v>
      </c>
      <c r="B8" s="31" t="s">
        <v>764</v>
      </c>
      <c r="C8" s="29" t="str">
        <f t="shared" si="0"/>
        <v>000 01 05 00 00 00 0000 000</v>
      </c>
      <c r="D8" s="42">
        <v>4812419</v>
      </c>
      <c r="E8" s="42">
        <v>-4364384.1</v>
      </c>
      <c r="F8" s="62">
        <f t="shared" si="1"/>
        <v>-90.69002719837985</v>
      </c>
    </row>
    <row r="9" spans="1:6" s="14" customFormat="1" ht="22.5">
      <c r="A9" s="43" t="s">
        <v>765</v>
      </c>
      <c r="B9" s="31" t="s">
        <v>766</v>
      </c>
      <c r="C9" s="29" t="str">
        <f t="shared" si="0"/>
        <v>000 01 05 00 00 00 0000 500</v>
      </c>
      <c r="D9" s="42">
        <v>-375981404</v>
      </c>
      <c r="E9" s="42">
        <v>-90829451.18</v>
      </c>
      <c r="F9" s="62">
        <f t="shared" si="1"/>
        <v>24.157963722056852</v>
      </c>
    </row>
    <row r="10" spans="1:6" s="14" customFormat="1" ht="22.5">
      <c r="A10" s="43" t="s">
        <v>767</v>
      </c>
      <c r="B10" s="31" t="s">
        <v>768</v>
      </c>
      <c r="C10" s="29" t="str">
        <f t="shared" si="0"/>
        <v>000 01 05 02 00 00 0000 500</v>
      </c>
      <c r="D10" s="42">
        <v>-375981404</v>
      </c>
      <c r="E10" s="42">
        <v>-90829451.18</v>
      </c>
      <c r="F10" s="62">
        <f t="shared" si="1"/>
        <v>24.157963722056852</v>
      </c>
    </row>
    <row r="11" spans="1:6" s="14" customFormat="1" ht="22.5">
      <c r="A11" s="43" t="s">
        <v>769</v>
      </c>
      <c r="B11" s="31" t="s">
        <v>770</v>
      </c>
      <c r="C11" s="29" t="str">
        <f t="shared" si="0"/>
        <v>000 01 05 02 01 00 0000 510</v>
      </c>
      <c r="D11" s="42">
        <v>-375981404</v>
      </c>
      <c r="E11" s="42">
        <v>-90829451.18</v>
      </c>
      <c r="F11" s="62">
        <f t="shared" si="1"/>
        <v>24.157963722056852</v>
      </c>
    </row>
    <row r="12" spans="1:6" s="14" customFormat="1" ht="33.75">
      <c r="A12" s="43" t="s">
        <v>771</v>
      </c>
      <c r="B12" s="31" t="s">
        <v>772</v>
      </c>
      <c r="C12" s="29" t="str">
        <f t="shared" si="0"/>
        <v>000 01 05 02 01 05 0000 510</v>
      </c>
      <c r="D12" s="42">
        <v>-375981404</v>
      </c>
      <c r="E12" s="42">
        <v>-90829451.18</v>
      </c>
      <c r="F12" s="62">
        <f t="shared" si="1"/>
        <v>24.157963722056852</v>
      </c>
    </row>
    <row r="13" spans="1:6" s="14" customFormat="1" ht="22.5">
      <c r="A13" s="43" t="s">
        <v>773</v>
      </c>
      <c r="B13" s="31" t="s">
        <v>774</v>
      </c>
      <c r="C13" s="29" t="str">
        <f t="shared" si="0"/>
        <v>000 01 05 00 00 00 0000 600</v>
      </c>
      <c r="D13" s="42">
        <v>380793823</v>
      </c>
      <c r="E13" s="42">
        <v>86465067.08</v>
      </c>
      <c r="F13" s="62">
        <f t="shared" si="1"/>
        <v>22.706530898743072</v>
      </c>
    </row>
    <row r="14" spans="1:6" s="14" customFormat="1" ht="22.5">
      <c r="A14" s="43" t="s">
        <v>775</v>
      </c>
      <c r="B14" s="31" t="s">
        <v>776</v>
      </c>
      <c r="C14" s="29" t="str">
        <f t="shared" si="0"/>
        <v>000 01 05 02 00 00 0000 600</v>
      </c>
      <c r="D14" s="42">
        <v>380793823</v>
      </c>
      <c r="E14" s="42">
        <v>86465067.08</v>
      </c>
      <c r="F14" s="62">
        <f t="shared" si="1"/>
        <v>22.706530898743072</v>
      </c>
    </row>
    <row r="15" spans="1:6" s="14" customFormat="1" ht="22.5">
      <c r="A15" s="43" t="s">
        <v>777</v>
      </c>
      <c r="B15" s="31" t="s">
        <v>778</v>
      </c>
      <c r="C15" s="29" t="str">
        <f t="shared" si="0"/>
        <v>000 01 05 02 01 00 0000 610</v>
      </c>
      <c r="D15" s="42">
        <v>380793823</v>
      </c>
      <c r="E15" s="42">
        <v>86465067.08</v>
      </c>
      <c r="F15" s="62">
        <f t="shared" si="1"/>
        <v>22.706530898743072</v>
      </c>
    </row>
    <row r="16" spans="1:6" s="14" customFormat="1" ht="33.75">
      <c r="A16" s="43" t="s">
        <v>779</v>
      </c>
      <c r="B16" s="31" t="s">
        <v>780</v>
      </c>
      <c r="C16" s="29" t="str">
        <f t="shared" si="0"/>
        <v>000 01 05 02 01 05 0000 610</v>
      </c>
      <c r="D16" s="42">
        <v>380793823</v>
      </c>
      <c r="E16" s="42">
        <v>86465067.08</v>
      </c>
      <c r="F16" s="62">
        <f t="shared" si="1"/>
        <v>22.706530898743072</v>
      </c>
    </row>
    <row r="17" spans="1:5" s="14" customFormat="1" ht="12.75">
      <c r="A17" s="30"/>
      <c r="B17" s="24"/>
      <c r="C17" s="26"/>
      <c r="D17" s="19"/>
      <c r="E17" s="20"/>
    </row>
    <row r="18" spans="1:4" s="14" customFormat="1" ht="12.75">
      <c r="A18" s="13"/>
      <c r="B18" s="8"/>
      <c r="C18" s="9"/>
      <c r="D18" s="10"/>
    </row>
    <row r="20" ht="12.75">
      <c r="C20"/>
    </row>
    <row r="21" ht="12.75">
      <c r="C21"/>
    </row>
  </sheetData>
  <sheetProtection/>
  <mergeCells count="3">
    <mergeCell ref="A3:A4"/>
    <mergeCell ref="C3:C4"/>
    <mergeCell ref="B3:B4"/>
  </mergeCells>
  <printOptions/>
  <pageMargins left="0.5118110236220472" right="0" top="0.11811023622047245" bottom="0.1968503937007874" header="0" footer="0"/>
  <pageSetup horizontalDpi="600" verticalDpi="6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Мелекесс</cp:lastModifiedBy>
  <cp:lastPrinted>2013-05-22T09:23:16Z</cp:lastPrinted>
  <dcterms:created xsi:type="dcterms:W3CDTF">1999-06-18T11:49:53Z</dcterms:created>
  <dcterms:modified xsi:type="dcterms:W3CDTF">2013-05-22T09:23:45Z</dcterms:modified>
  <cp:category/>
  <cp:version/>
  <cp:contentType/>
  <cp:contentStatus/>
</cp:coreProperties>
</file>