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40" windowWidth="15480" windowHeight="6915" tabRatio="699" activeTab="1"/>
  </bookViews>
  <sheets>
    <sheet name="ОТЧЁТ ОБЩИЙ С НАРАСТАЮЩИМ" sheetId="1" r:id="rId1"/>
    <sheet name="Лист1" sheetId="2" r:id="rId2"/>
  </sheets>
  <definedNames>
    <definedName name="_xlnm.Print_Area" localSheetId="1">'Лист1'!$A$2:$X$44</definedName>
  </definedNames>
  <calcPr fullCalcOnLoad="1" refMode="R1C1"/>
</workbook>
</file>

<file path=xl/sharedStrings.xml><?xml version="1.0" encoding="utf-8"?>
<sst xmlns="http://schemas.openxmlformats.org/spreadsheetml/2006/main" count="282" uniqueCount="132">
  <si>
    <t>ОТЧЕТ О ДЕЯТЕЛЬНОСТИ ЦРП ЗА 2 КВАРТАЛ 2019 г.</t>
  </si>
  <si>
    <t>количество привлеченных в МО проектов</t>
  </si>
  <si>
    <t>количество новых реализованных проектов местного бизнеса</t>
  </si>
  <si>
    <t>Региональные займы (в том числе Фонд промышленности и инвестзаймы)</t>
  </si>
  <si>
    <t xml:space="preserve">Региональное поручительство  </t>
  </si>
  <si>
    <t>Региональная лизинговая компания</t>
  </si>
  <si>
    <t>Гранты по линии Министерства сельского, лесного хозяйства и природных ресурсов Ульяновской области</t>
  </si>
  <si>
    <t>Гарантии по линии «Корпорации МСП»</t>
  </si>
  <si>
    <t>Кредиты по линии «Корпорации МСП»</t>
  </si>
  <si>
    <t>Проекты, поддержанные Фондом развития промышленности</t>
  </si>
  <si>
    <t>Проекты, поддержанные Фондом содействия развитию малых форм предприятий в научно-технической сфере</t>
  </si>
  <si>
    <t>Проекты, поддержанные Фондом моногородов</t>
  </si>
  <si>
    <t>Проекты, получившие финансирование от федеральных фондов (например, фонд «Наше будущее»)</t>
  </si>
  <si>
    <t>СМСП, включенные в «истории успеха» федеральными структурами (например, на сайте «Корпорации МСП»)</t>
  </si>
  <si>
    <t>Статьи и репортажи о СМСП в федеральных СМИ</t>
  </si>
  <si>
    <t xml:space="preserve">Участники/победители региональных предпринимательских конкурсов </t>
  </si>
  <si>
    <t>Участники/победители федеральных предпринимательских конкурсов</t>
  </si>
  <si>
    <t xml:space="preserve">количество новых контрактов по поставкам продукции и услуг предприятий МО: </t>
  </si>
  <si>
    <t>кол-во СМСП</t>
  </si>
  <si>
    <t>через торговые сети</t>
  </si>
  <si>
    <t>Через систему гос. и муниципальных закупок</t>
  </si>
  <si>
    <t>Крупнейшим заказчикам (в соответствии с 223-ФЗ)</t>
  </si>
  <si>
    <t>иным предприятиям (организациям), расположенным за пределами МО</t>
  </si>
  <si>
    <t>доля ИП МО на патентной системе</t>
  </si>
  <si>
    <t>доля предприятий, воспользовавшихся «налоговыми каникулами</t>
  </si>
  <si>
    <t>доля спец.режимов в доходах бюджета МО</t>
  </si>
  <si>
    <t>количество СМСП МО, обратившихся в МФЦ за услугами АО «Корпорация «МСП»</t>
  </si>
  <si>
    <t>количество вновь зарегистрированных/закрывшихся индивидуальных предпринимателей и юридических лиц за текущий год</t>
  </si>
  <si>
    <t>откр.</t>
  </si>
  <si>
    <t>закр.</t>
  </si>
  <si>
    <t>итого</t>
  </si>
  <si>
    <t>количество СМСП МО, завершивших обучение</t>
  </si>
  <si>
    <t>количество консультаций, оказанных сопровождаемым СМСП</t>
  </si>
  <si>
    <t>кол-во меропр.</t>
  </si>
  <si>
    <t>кол-во участников</t>
  </si>
  <si>
    <t>Показатели КPI</t>
  </si>
  <si>
    <t>ЦРП</t>
  </si>
  <si>
    <t>Майнский</t>
  </si>
  <si>
    <t>Барышский</t>
  </si>
  <si>
    <t>Чердаклинский</t>
  </si>
  <si>
    <t>Старомайнский</t>
  </si>
  <si>
    <t>Новоспасский</t>
  </si>
  <si>
    <t>Павловский</t>
  </si>
  <si>
    <t>Тереньгульский</t>
  </si>
  <si>
    <t>Кузоватовский</t>
  </si>
  <si>
    <t>Старокулаткинский</t>
  </si>
  <si>
    <t>Базарносызганский</t>
  </si>
  <si>
    <t>Цильнинский</t>
  </si>
  <si>
    <t>Вешкаймский</t>
  </si>
  <si>
    <t>Инзенский</t>
  </si>
  <si>
    <t>Новомалыклинский</t>
  </si>
  <si>
    <t>г. Димитровград</t>
  </si>
  <si>
    <t>Николаевский</t>
  </si>
  <si>
    <t>Радищевский</t>
  </si>
  <si>
    <t>г. Новоульяновск</t>
  </si>
  <si>
    <t>Мелекесский</t>
  </si>
  <si>
    <t>Карсунский</t>
  </si>
  <si>
    <t>Сурский</t>
  </si>
  <si>
    <t>г. Ульяновск</t>
  </si>
  <si>
    <t>всего</t>
  </si>
  <si>
    <t>кол-во</t>
  </si>
  <si>
    <t>объем инвестиций</t>
  </si>
  <si>
    <t>раб.места</t>
  </si>
  <si>
    <t>кол-во контрактов</t>
  </si>
  <si>
    <t xml:space="preserve">количество образовательных мероприятий для лиц, желающих стать предпринимателями </t>
  </si>
  <si>
    <t>кол-во мероп.</t>
  </si>
  <si>
    <t>кол-во уч.</t>
  </si>
  <si>
    <t>объем инвест.</t>
  </si>
  <si>
    <t>крупным региональным инвестпроектам и промышленным предприятиям</t>
  </si>
  <si>
    <t>млн. руб.</t>
  </si>
  <si>
    <t>Ульяновский</t>
  </si>
  <si>
    <t>Сенгилеевский</t>
  </si>
  <si>
    <t>ОБЩЕЕ количество поддержанных проектов региональными и федеральными институтами развития</t>
  </si>
  <si>
    <t>подготовленных профилей инвестиционных площадок</t>
  </si>
  <si>
    <t>освоенных инвестиционных площадок</t>
  </si>
  <si>
    <t xml:space="preserve">ОБЩЕЕ количество новых контрактов по поставкам продукции и услуг предприятий МО: </t>
  </si>
  <si>
    <t>Кол-во с/х предприятий вовлеченных в кооперацию</t>
  </si>
  <si>
    <t>сумма</t>
  </si>
  <si>
    <t>№</t>
  </si>
  <si>
    <t>Наименование КПЭ</t>
  </si>
  <si>
    <t>Плановый показатель</t>
  </si>
  <si>
    <t xml:space="preserve">Описание </t>
  </si>
  <si>
    <t>Отклонение</t>
  </si>
  <si>
    <t>Кол-во</t>
  </si>
  <si>
    <t>Объем инвестиций (тыс. руб.)</t>
  </si>
  <si>
    <t>Раб.места</t>
  </si>
  <si>
    <t>количество подготовленных профилей инвестиционных площадок</t>
  </si>
  <si>
    <t>количество освоенных инвестиционных площадок</t>
  </si>
  <si>
    <t>количество поддержанных проектов региональными и федеральными институтами развития</t>
  </si>
  <si>
    <t>5.1</t>
  </si>
  <si>
    <t>5.2</t>
  </si>
  <si>
    <t>5.3</t>
  </si>
  <si>
    <t>5.4</t>
  </si>
  <si>
    <t>5.5</t>
  </si>
  <si>
    <t>5.6</t>
  </si>
  <si>
    <t>5.7</t>
  </si>
  <si>
    <t>5.8</t>
  </si>
  <si>
    <t>5.9</t>
  </si>
  <si>
    <t>5.10</t>
  </si>
  <si>
    <t>5.11</t>
  </si>
  <si>
    <t>5.12</t>
  </si>
  <si>
    <t>5.13</t>
  </si>
  <si>
    <t>5.14</t>
  </si>
  <si>
    <t>6</t>
  </si>
  <si>
    <t>6.1</t>
  </si>
  <si>
    <t>6.2</t>
  </si>
  <si>
    <t>6.3</t>
  </si>
  <si>
    <t>6.4</t>
  </si>
  <si>
    <t>6.5</t>
  </si>
  <si>
    <t>7</t>
  </si>
  <si>
    <t>количество предприятий сельхозтоваропроизводителей, вовлеченных в кооперацию</t>
  </si>
  <si>
    <t>8</t>
  </si>
  <si>
    <t>9</t>
  </si>
  <si>
    <t>10</t>
  </si>
  <si>
    <t>11</t>
  </si>
  <si>
    <t>12</t>
  </si>
  <si>
    <t>количество образовательных мероприятий для лиц, желающих стать предпринимателями (количество участников)</t>
  </si>
  <si>
    <t>Семинары для СМСП</t>
  </si>
  <si>
    <t>(Описание см. в нижеслежующих пунктах)</t>
  </si>
  <si>
    <t xml:space="preserve">1 КВАРТАЛ: выдано 2 займа на сумму 2 млн.рублей следующим предпринимателям:
- КФХ Халиуллов  - 500 тыс. руб.
- КФХ Курманов  Ф.М. -1,5 млн. руб.                                                                                                                                              </t>
  </si>
  <si>
    <t>Мелекесский район по состоянию на 26.03.2020</t>
  </si>
  <si>
    <t>1 квартал 2020г.</t>
  </si>
  <si>
    <t>2 квартал 2020г.</t>
  </si>
  <si>
    <t>3 квартал 2020г.</t>
  </si>
  <si>
    <t>4 квартал 2020г.</t>
  </si>
  <si>
    <t>2020 г.</t>
  </si>
  <si>
    <r>
      <rPr>
        <b/>
        <sz val="11"/>
        <rFont val="Times New Roman"/>
        <family val="1"/>
      </rPr>
      <t>1 КВАРТАЛ</t>
    </r>
    <r>
      <rPr>
        <sz val="11"/>
        <rFont val="Times New Roman"/>
        <family val="1"/>
      </rPr>
      <t xml:space="preserve">: 18.12.2019г. семинар по маркетингу (15 чел.) - данное мероприятие не вошло в отчет за 2019 год; 24.12.2019г. семинар по бухгалтерскому учету (18 чел.) - данное мероприятие не вошло в отчет за 2019 год; 26.12.2019г. семинар по налоговому администрированию (15 чел.) - данное мероприятие не вошло в отчет за 2019 год; 03.02.20г. Горячая линия для субъектов МСП в рамках проводимой в МО "Мелекесский район" акции "Месячник налоговой помощи и финансовой грамотности" (5 чел.); 07.02.20г. Личный прием субъектов МСП в рамках проводимой в МО "Мелекесский район" акции "Месячник налоговой помощи и финансовой грамотности" (6 чел.); 12.02.20г. Круглый стол в ОГКУ "Кадровый центр" для безработных граждан, желающих открыть предпринимательское дело (8 чел.); 27.02.20г. Семинар по налоговому администрированию (10 чел). </t>
    </r>
    <r>
      <rPr>
        <b/>
        <sz val="11"/>
        <rFont val="Times New Roman"/>
        <family val="1"/>
      </rPr>
      <t xml:space="preserve"> </t>
    </r>
  </si>
  <si>
    <t>Паспорта инвестиционных площадок размещены на интерактивной карте (ссылка: http://adm-melekess.ru/investicionnaja-karta-mo-melekesskii-rai.html)</t>
  </si>
  <si>
    <r>
      <t xml:space="preserve">1 КВАРТАЛ: </t>
    </r>
    <r>
      <rPr>
        <sz val="10"/>
        <rFont val="Times New Roman"/>
        <family val="1"/>
      </rPr>
      <t xml:space="preserve">1.Развитие КФХ Курманова Э.Ф. сумма  инвестиций  составляет 10 млн. руб.,будет создано 1 рабочее место; 2. ИП Миндиянов Д.Ю., тепличное хозяйство, сумма инвестиций составляет 0,5 млн. руб., будет создано 2 новых рабочих места; 3.ООО "Зерномагнат", сушка и переработка зерновых культур, сумма инвестиций составляет 55 млн. руб., будет создано 68 рабочих мест;  4.ООО "Алексеевское", растениеводство, сумма инвестиций составляет 10 млн.руб., будет создано 20 рабочих мест; 5. ООО "Экопромм", переработка отходов 4,5 класса, сумма инвестиций составляет 25 млн. руб., будет создано 10 рабочих мест.  </t>
    </r>
  </si>
  <si>
    <r>
      <t xml:space="preserve">1 КВАРТАЛ: </t>
    </r>
    <r>
      <rPr>
        <sz val="11"/>
        <color indexed="8"/>
        <rFont val="Times New Roman"/>
        <family val="1"/>
      </rPr>
      <t>1. ООО "Ассоциация "Л-КАРД" Бензин автомобильный АИ-92,  сумма сделки 1688,5 т.руб.</t>
    </r>
    <r>
      <rPr>
        <b/>
        <sz val="11"/>
        <color indexed="8"/>
        <rFont val="Times New Roman"/>
        <family val="1"/>
      </rPr>
      <t xml:space="preserve"> </t>
    </r>
    <r>
      <rPr>
        <sz val="11"/>
        <color indexed="8"/>
        <rFont val="Times New Roman"/>
        <family val="1"/>
      </rPr>
      <t>2.ООО "АгроПрофиль" Оказание услуг по зимнему содержанию автомобильной дороги до детских лагерей "Звездочка", "Юность" в зимний период 2020 года, сумма сделки 40,2 т.руб. 3. ООО "Ассоциация "Л-КАРД" Топливо дизельное межсезонное,  сумма сделки 49,9 т.руб. 4.ООО "Ассоциация "Л-КАРД" Бензин автомобильный АИ-92, топливо дизельное межсезонное, сумма 49,8 т.руб. 5. ИП Дубровин Р.О. Бумага для офисной техники, сумма сделки 30,2 тыс. руб. 6. ИП Васильев С.А., Поставка бензоинструмента, сумма сделки 49,5 т.руб. 7. ЗАО «Восточное» Масло сливочное СШ №1 р.п.Мулловка, сумма сделки 149,7 т.руб. 8.  ИП Кузнецов С.Н. Мясо говядины 1 категории (на кости) охлажденное СШ №1 Мулловка, сумма сделки 793,6 т.руб. 9. ООО «Доктор Канц» Поставка кресел офисных, сумма сделки 16,4 т.руб. 10. ИП Мамаева В.Д. Выполнение работ по текущему ремонту наружных сетей водоснабжения в с.Ерыклинск и в с.Никольское-на-Черемшане, сумма сделки 1030,5 т.руб. 11. ЗАО "Восточное" Сахар белый свекловичный СШ №1 р.п.Мулловка, сумма сделки 25,0 т. руб. 12. ООО "Торговая компания Милка" Молоко питьевое коровье СШ №1 р.п.Мулловка, сумма сделки 66,2 т.руб. 13. ООО "Геометрикспро" Услуги по межеванию и постановке на государственный кадастровый учет земельных участков под объектами водоснабжения, сумма сделки 1265,0 т.руб. 14. ООО "Геометрикспро" Услуги по межеванию и установлению границ земельного участка с/х назначения, сумма сделки 33,3 т.руб. 15. ИП Ибрагимов А.И. Восстановление профиля щебеночной автомобильной дороги по ул.Чернышевского в с.Никольское-на-Черемшане, сумма сделки 1453,9 т.руб. 16. ООО "Инждор" Разработка проектной документации (с изысканиями) на строительство автомобильной дороги к сельхозпроизводителю КФХ Михайлов В.А. в с.Чувашское Аппаково, сумма сделки 1700,0 т.руб. 17. ИП Баженов В.А. Ремонт памятника В.И. Ленину в р.п. Новая Майна, сумма сделки 522,7 т.руб.</t>
    </r>
  </si>
  <si>
    <r>
      <t xml:space="preserve">1 КВАРТАЛ: </t>
    </r>
    <r>
      <rPr>
        <sz val="11"/>
        <color indexed="8"/>
        <rFont val="Times New Roman"/>
        <family val="1"/>
      </rPr>
      <t>1. ООО "Ассоциация "Л-КАРД" Бензин автомобильный АИ-92,  сумма сделки 1688,5 т.руб. 2. ООО "Ассоциация "Л-КАРД" Топливо дизельное межсезонное,  сумма сделки 49,9 т.руб. 3.ООО "Ассоциация "Л-КАРД" Бензин автомобильный АИ-92, топливо дизельное межсезонное, сумма 49,8 т.руб. 4. ИП Дубровин Р.О. Бумага для офисной техники, сумма сделки 30,2 тыс. руб. 5. ИП Васильев С.А., Поставка бензоинструмента, сумма сделки 49,5 т.руб. 6. ЗАО «Восточное» Масло сливочное СШ №1 р.п.Мулловка, сумма сделки 149,7 т.руб. 7.  ИП Кузнецов С.Н. Мясо говядины 1 категории (на кости) охлажденное СШ №1 Мулловка, сумма сделки 793,6 т.руб. 8. ООО «Доктор Канц» Поставка кресел офисных, сумма сделки 16,4 т.руб. 9. ИП Мамаева В.Д. Выполнение работ по текущему ремонту наружных сетей водоснабжения в с.Ерыклинск и в с.Никольское-на-Черемшане, сумма сделки 1030,5 т.руб. 10. ЗАО "Восточное" Сахар белый свекловичный СШ №1 р.п.Мулловка, сумма сделки 25,0 т. руб. 11. ООО "Торговая компания Милка" Молоко питьевое коровье СШ №1 р.п.Мулловка, сумма сделки 66,2 т.руб. 12. ООО "Геометрикспро" Услуги по межеванию и постановке на государственный кадастровый учет земельных участков под объектами водоснабжения, сумма сделки 1265,0 т.руб. 13. ООО "Геометрикспро" Услуги по межеванию и установлению границ земельного участка с/х назначения, сумма сделки 33,3 т.руб. 14. ИП Ибрагимов А.И. Восстановление профиля щебеночной автомобильной дороги по ул.Чернышевского в с.Никольское-на-Черемшане, сумма сделки 1453,9 т.руб. 15. ООО "Инждор" Разработка проектной документации (с изысканиями) на строительство автомобильной дороги к сельхозпроизводителю КФХ Михайлов В.А. в с.Чувашское Аппаково, сумма сделки 1700,0 т.руб. 16. ИП Баженов В.А. Ремонт памятника В.И. Ленину в р.п. Новая Майна, сумма сделки 522,7 т.руб.</t>
    </r>
  </si>
  <si>
    <r>
      <rPr>
        <b/>
        <sz val="11"/>
        <color indexed="8"/>
        <rFont val="Times New Roman"/>
        <family val="1"/>
      </rPr>
      <t>1 КВАРТАЛ:</t>
    </r>
    <r>
      <rPr>
        <sz val="11"/>
        <color indexed="8"/>
        <rFont val="Times New Roman"/>
        <family val="1"/>
      </rPr>
      <t xml:space="preserve"> ИП КФХ Якушев А.Ю. по версии РИА "SM News" стал  "Человеком региона - 2019"</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</si>
</sst>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419]General"/>
    <numFmt numFmtId="175" formatCode="[$-419]0%"/>
    <numFmt numFmtId="176" formatCode="#,##0.0"/>
    <numFmt numFmtId="177" formatCode="0.0E+00"/>
    <numFmt numFmtId="178" formatCode="0E+00"/>
  </numFmts>
  <fonts count="78">
    <font>
      <sz val="11"/>
      <color theme="1"/>
      <name val="Calibri"/>
      <family val="2"/>
    </font>
    <font>
      <sz val="11"/>
      <color indexed="8"/>
      <name val="Calibri"/>
      <family val="2"/>
    </font>
    <font>
      <b/>
      <sz val="12"/>
      <color indexed="8"/>
      <name val="Cambria"/>
      <family val="1"/>
    </font>
    <font>
      <sz val="9"/>
      <color indexed="8"/>
      <name val="Times New Roman"/>
      <family val="1"/>
    </font>
    <font>
      <b/>
      <sz val="16"/>
      <color indexed="8"/>
      <name val="Calibri"/>
      <family val="2"/>
    </font>
    <font>
      <b/>
      <sz val="14"/>
      <color indexed="8"/>
      <name val="Times New Roman"/>
      <family val="1"/>
    </font>
    <font>
      <b/>
      <sz val="11"/>
      <name val="Calibri"/>
      <family val="2"/>
    </font>
    <font>
      <sz val="11"/>
      <name val="Calibri"/>
      <family val="2"/>
    </font>
    <font>
      <sz val="11"/>
      <name val="Times New Roman"/>
      <family val="1"/>
    </font>
    <font>
      <sz val="9"/>
      <name val="Times New Roman"/>
      <family val="1"/>
    </font>
    <font>
      <b/>
      <sz val="12"/>
      <name val="Times New Roman"/>
      <family val="1"/>
    </font>
    <font>
      <sz val="12"/>
      <name val="Times New Roman"/>
      <family val="1"/>
    </font>
    <font>
      <b/>
      <sz val="9"/>
      <name val="Times New Roman"/>
      <family val="1"/>
    </font>
    <font>
      <b/>
      <sz val="14"/>
      <name val="Times New Roman"/>
      <family val="1"/>
    </font>
    <font>
      <sz val="11"/>
      <color indexed="10"/>
      <name val="Calibri"/>
      <family val="2"/>
    </font>
    <font>
      <b/>
      <sz val="14"/>
      <name val="Calibri"/>
      <family val="2"/>
    </font>
    <font>
      <b/>
      <sz val="8"/>
      <name val="Times New Roman"/>
      <family val="1"/>
    </font>
    <font>
      <sz val="8"/>
      <name val="Times New Roman"/>
      <family val="1"/>
    </font>
    <font>
      <sz val="10"/>
      <name val="Times New Roman"/>
      <family val="1"/>
    </font>
    <font>
      <b/>
      <sz val="10"/>
      <name val="Times New Roman"/>
      <family val="1"/>
    </font>
    <font>
      <sz val="11"/>
      <color indexed="8"/>
      <name val="Times New Roman"/>
      <family val="1"/>
    </font>
    <font>
      <sz val="10"/>
      <color indexed="8"/>
      <name val="Times New Roman"/>
      <family val="1"/>
    </font>
    <font>
      <sz val="12"/>
      <color indexed="8"/>
      <name val="Times New Roman"/>
      <family val="1"/>
    </font>
    <font>
      <b/>
      <sz val="16"/>
      <color indexed="8"/>
      <name val="Times New Roman"/>
      <family val="1"/>
    </font>
    <font>
      <sz val="12"/>
      <color indexed="10"/>
      <name val="Times New Roman"/>
      <family val="1"/>
    </font>
    <font>
      <b/>
      <sz val="11"/>
      <color indexed="10"/>
      <name val="Calibri"/>
      <family val="2"/>
    </font>
    <font>
      <sz val="11"/>
      <color indexed="10"/>
      <name val="Times New Roman"/>
      <family val="1"/>
    </font>
    <font>
      <sz val="11"/>
      <color indexed="40"/>
      <name val="Calibri"/>
      <family val="2"/>
    </font>
    <font>
      <b/>
      <sz val="11"/>
      <color indexed="40"/>
      <name val="Calibri"/>
      <family val="2"/>
    </font>
    <font>
      <sz val="11"/>
      <color indexed="62"/>
      <name val="Calibri"/>
      <family val="2"/>
    </font>
    <font>
      <sz val="12"/>
      <color indexed="62"/>
      <name val="Times New Roman"/>
      <family val="1"/>
    </font>
    <font>
      <b/>
      <sz val="11"/>
      <color indexed="62"/>
      <name val="Calibri"/>
      <family val="2"/>
    </font>
    <font>
      <sz val="11"/>
      <color indexed="62"/>
      <name val="Times New Roman"/>
      <family val="1"/>
    </font>
    <font>
      <sz val="12"/>
      <color indexed="40"/>
      <name val="Times New Roman"/>
      <family val="1"/>
    </font>
    <font>
      <sz val="11"/>
      <color indexed="40"/>
      <name val="Times New Roman"/>
      <family val="1"/>
    </font>
    <font>
      <b/>
      <sz val="12"/>
      <color indexed="8"/>
      <name val="Times New Roman"/>
      <family val="1"/>
    </font>
    <font>
      <b/>
      <sz val="10"/>
      <color indexed="8"/>
      <name val="Times New Roman"/>
      <family val="1"/>
    </font>
    <font>
      <b/>
      <sz val="12"/>
      <color indexed="30"/>
      <name val="Times New Roman"/>
      <family val="1"/>
    </font>
    <font>
      <sz val="11"/>
      <color indexed="30"/>
      <name val="Calibri"/>
      <family val="2"/>
    </font>
    <font>
      <sz val="8"/>
      <name val="Calibri"/>
      <family val="2"/>
    </font>
    <font>
      <b/>
      <sz val="11"/>
      <name val="Times New Roman"/>
      <family val="1"/>
    </font>
    <font>
      <sz val="14"/>
      <color indexed="8"/>
      <name val="Times New Roman"/>
      <family val="1"/>
    </font>
    <font>
      <sz val="13"/>
      <color indexed="8"/>
      <name val="Times New Roman"/>
      <family val="1"/>
    </font>
    <font>
      <b/>
      <sz val="11"/>
      <color indexed="8"/>
      <name val="Times New Roman"/>
      <family val="1"/>
    </font>
    <font>
      <sz val="11"/>
      <color indexed="9"/>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b/>
      <sz val="12"/>
      <color indexed="10"/>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50"/>
        <bgColor indexed="64"/>
      </patternFill>
    </fill>
    <fill>
      <patternFill patternType="solid">
        <fgColor indexed="13"/>
        <bgColor indexed="64"/>
      </patternFill>
    </fill>
    <fill>
      <patternFill patternType="solid">
        <fgColor indexed="26"/>
        <bgColor indexed="64"/>
      </patternFill>
    </fill>
    <fill>
      <patternFill patternType="solid">
        <fgColor indexed="50"/>
        <bgColor indexed="64"/>
      </patternFill>
    </fill>
    <fill>
      <patternFill patternType="solid">
        <fgColor indexed="13"/>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style="thin"/>
      <bottom style="thin"/>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top style="thin"/>
      <bottom style="thin"/>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right/>
      <top/>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174" fontId="60" fillId="0" borderId="0" applyBorder="0" applyProtection="0">
      <alignment/>
    </xf>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1" fillId="25" borderId="1" applyNumberFormat="0" applyAlignment="0" applyProtection="0"/>
    <xf numFmtId="0" fontId="62" fillId="26" borderId="2" applyNumberFormat="0" applyAlignment="0" applyProtection="0"/>
    <xf numFmtId="0" fontId="63"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1" fillId="30" borderId="8" applyNumberFormat="0" applyFont="0" applyAlignment="0" applyProtection="0"/>
    <xf numFmtId="0" fontId="1" fillId="30" borderId="8" applyNumberFormat="0" applyFont="0" applyAlignment="0" applyProtection="0"/>
    <xf numFmtId="9" fontId="1"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75" fillId="31" borderId="0" applyNumberFormat="0" applyBorder="0" applyAlignment="0" applyProtection="0"/>
  </cellStyleXfs>
  <cellXfs count="334">
    <xf numFmtId="0" fontId="0" fillId="0" borderId="0" xfId="0" applyFont="1" applyAlignment="1">
      <alignment/>
    </xf>
    <xf numFmtId="0" fontId="0" fillId="0" borderId="0" xfId="0" applyAlignment="1">
      <alignment vertical="center"/>
    </xf>
    <xf numFmtId="0" fontId="0" fillId="32" borderId="0" xfId="0" applyFill="1" applyAlignment="1">
      <alignment vertical="center"/>
    </xf>
    <xf numFmtId="0" fontId="3" fillId="32" borderId="0" xfId="0" applyFont="1" applyFill="1" applyBorder="1" applyAlignment="1">
      <alignment horizontal="center" vertical="top" wrapText="1"/>
    </xf>
    <xf numFmtId="0" fontId="0" fillId="32" borderId="0" xfId="0" applyFill="1" applyAlignment="1">
      <alignment/>
    </xf>
    <xf numFmtId="0" fontId="0" fillId="32" borderId="0" xfId="0" applyFill="1" applyAlignment="1">
      <alignment wrapText="1"/>
    </xf>
    <xf numFmtId="0" fontId="5" fillId="33" borderId="10" xfId="0" applyFont="1" applyFill="1" applyBorder="1" applyAlignment="1">
      <alignment horizontal="left" vertical="top" wrapText="1"/>
    </xf>
    <xf numFmtId="0" fontId="7" fillId="32" borderId="0" xfId="0" applyFont="1" applyFill="1" applyAlignment="1">
      <alignment vertical="center"/>
    </xf>
    <xf numFmtId="0" fontId="7" fillId="0" borderId="0" xfId="0" applyFont="1" applyAlignment="1">
      <alignment vertical="center"/>
    </xf>
    <xf numFmtId="0" fontId="7" fillId="32" borderId="0" xfId="0" applyFont="1" applyFill="1" applyAlignment="1">
      <alignment/>
    </xf>
    <xf numFmtId="0" fontId="14" fillId="0" borderId="0" xfId="0" applyFont="1" applyAlignment="1">
      <alignment vertical="center"/>
    </xf>
    <xf numFmtId="0" fontId="0" fillId="34" borderId="0" xfId="0" applyFill="1" applyAlignment="1">
      <alignment/>
    </xf>
    <xf numFmtId="0" fontId="9" fillId="35" borderId="11" xfId="0" applyFont="1" applyFill="1" applyBorder="1" applyAlignment="1">
      <alignment vertical="top" wrapText="1"/>
    </xf>
    <xf numFmtId="0" fontId="13" fillId="35" borderId="10" xfId="0" applyFont="1" applyFill="1" applyBorder="1" applyAlignment="1">
      <alignment horizontal="center" vertical="center" wrapText="1"/>
    </xf>
    <xf numFmtId="0" fontId="6" fillId="35" borderId="10" xfId="0" applyFont="1" applyFill="1" applyBorder="1" applyAlignment="1">
      <alignment horizontal="center" vertical="center"/>
    </xf>
    <xf numFmtId="0" fontId="7" fillId="34" borderId="10" xfId="0" applyFont="1" applyFill="1" applyBorder="1" applyAlignment="1">
      <alignment horizontal="center" vertical="center"/>
    </xf>
    <xf numFmtId="0" fontId="8" fillId="34" borderId="10" xfId="0" applyFont="1" applyFill="1" applyBorder="1" applyAlignment="1">
      <alignment horizontal="center" vertical="center"/>
    </xf>
    <xf numFmtId="172" fontId="6" fillId="35" borderId="10" xfId="0" applyNumberFormat="1" applyFont="1" applyFill="1" applyBorder="1" applyAlignment="1">
      <alignment horizontal="center" vertical="center"/>
    </xf>
    <xf numFmtId="0" fontId="11" fillId="34"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10" xfId="0" applyFont="1" applyFill="1" applyBorder="1" applyAlignment="1">
      <alignment horizontal="center" vertical="center"/>
    </xf>
    <xf numFmtId="0" fontId="15" fillId="35" borderId="10" xfId="0" applyFont="1" applyFill="1" applyBorder="1" applyAlignment="1">
      <alignment horizontal="center" vertical="center"/>
    </xf>
    <xf numFmtId="172" fontId="13" fillId="35" borderId="10" xfId="0" applyNumberFormat="1" applyFont="1" applyFill="1" applyBorder="1" applyAlignment="1">
      <alignment horizontal="center" vertical="center"/>
    </xf>
    <xf numFmtId="1" fontId="13" fillId="35"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28" borderId="10" xfId="52" applyFont="1" applyBorder="1" applyAlignment="1">
      <alignment horizontal="center" vertical="center" wrapText="1"/>
    </xf>
    <xf numFmtId="0" fontId="7" fillId="28" borderId="10" xfId="52" applyFont="1" applyBorder="1" applyAlignment="1">
      <alignment horizontal="center" vertical="center"/>
    </xf>
    <xf numFmtId="0" fontId="7" fillId="35" borderId="10" xfId="52" applyFont="1" applyFill="1" applyBorder="1" applyAlignment="1">
      <alignment horizontal="center" vertical="center"/>
    </xf>
    <xf numFmtId="0" fontId="7" fillId="34" borderId="10" xfId="52" applyFont="1" applyFill="1" applyBorder="1" applyAlignment="1">
      <alignment horizontal="center" vertical="center"/>
    </xf>
    <xf numFmtId="0" fontId="8" fillId="35" borderId="10" xfId="0" applyFont="1" applyFill="1" applyBorder="1" applyAlignment="1">
      <alignment horizontal="center" vertical="center"/>
    </xf>
    <xf numFmtId="0" fontId="16" fillId="33" borderId="10" xfId="0" applyFont="1" applyFill="1" applyBorder="1" applyAlignment="1">
      <alignment horizontal="center" vertical="center" wrapText="1"/>
    </xf>
    <xf numFmtId="0" fontId="17" fillId="35" borderId="12" xfId="0" applyFont="1" applyFill="1" applyBorder="1" applyAlignment="1">
      <alignment horizontal="center" vertical="center" wrapText="1"/>
    </xf>
    <xf numFmtId="0" fontId="17" fillId="35" borderId="10" xfId="0" applyFont="1" applyFill="1" applyBorder="1" applyAlignment="1">
      <alignment horizontal="center" vertical="center" wrapText="1"/>
    </xf>
    <xf numFmtId="0" fontId="9" fillId="35" borderId="10" xfId="0" applyFont="1" applyFill="1" applyBorder="1" applyAlignment="1">
      <alignment vertical="top" wrapText="1"/>
    </xf>
    <xf numFmtId="0" fontId="9" fillId="33" borderId="10" xfId="0" applyFont="1" applyFill="1" applyBorder="1" applyAlignment="1">
      <alignment vertical="top" wrapText="1"/>
    </xf>
    <xf numFmtId="0" fontId="9" fillId="33" borderId="11" xfId="0" applyFont="1" applyFill="1" applyBorder="1" applyAlignment="1">
      <alignment vertical="top" wrapText="1"/>
    </xf>
    <xf numFmtId="0" fontId="16" fillId="33" borderId="10" xfId="0" applyFont="1" applyFill="1" applyBorder="1" applyAlignment="1">
      <alignment horizontal="center" wrapText="1"/>
    </xf>
    <xf numFmtId="0" fontId="7" fillId="30" borderId="8" xfId="55" applyFont="1" applyAlignment="1">
      <alignment vertical="top" wrapText="1"/>
    </xf>
    <xf numFmtId="0" fontId="7" fillId="28" borderId="13" xfId="52" applyFont="1" applyBorder="1" applyAlignment="1">
      <alignment horizontal="center" vertical="center"/>
    </xf>
    <xf numFmtId="0" fontId="7" fillId="34" borderId="13" xfId="52" applyFont="1" applyFill="1" applyBorder="1" applyAlignment="1">
      <alignment horizontal="center" vertical="center"/>
    </xf>
    <xf numFmtId="0" fontId="20" fillId="32" borderId="0" xfId="0" applyFont="1" applyFill="1" applyAlignment="1">
      <alignment/>
    </xf>
    <xf numFmtId="0" fontId="23" fillId="32" borderId="0" xfId="0" applyFont="1" applyFill="1" applyAlignment="1">
      <alignment/>
    </xf>
    <xf numFmtId="0" fontId="4" fillId="32" borderId="0" xfId="0" applyFont="1" applyFill="1" applyAlignment="1">
      <alignment/>
    </xf>
    <xf numFmtId="0" fontId="19" fillId="35" borderId="10" xfId="0" applyFont="1" applyFill="1" applyBorder="1" applyAlignment="1">
      <alignment horizontal="center" vertical="center" wrapText="1"/>
    </xf>
    <xf numFmtId="0" fontId="14" fillId="28" borderId="10" xfId="52" applyFont="1" applyBorder="1" applyAlignment="1">
      <alignment horizontal="center" vertical="center" wrapText="1"/>
    </xf>
    <xf numFmtId="0" fontId="14" fillId="28" borderId="10" xfId="52" applyFont="1" applyBorder="1" applyAlignment="1">
      <alignment horizontal="center" vertical="center"/>
    </xf>
    <xf numFmtId="0" fontId="14" fillId="35" borderId="10" xfId="52" applyFont="1" applyFill="1" applyBorder="1" applyAlignment="1">
      <alignment horizontal="center" vertical="center"/>
    </xf>
    <xf numFmtId="0" fontId="14" fillId="34" borderId="10" xfId="52" applyFont="1" applyFill="1" applyBorder="1" applyAlignment="1">
      <alignment horizontal="center" vertical="center"/>
    </xf>
    <xf numFmtId="0" fontId="14" fillId="28" borderId="13" xfId="52" applyFont="1" applyBorder="1" applyAlignment="1">
      <alignment horizontal="center" vertical="center"/>
    </xf>
    <xf numFmtId="9" fontId="14" fillId="28" borderId="10" xfId="52" applyNumberFormat="1" applyFont="1" applyBorder="1" applyAlignment="1">
      <alignment horizontal="center" vertical="center"/>
    </xf>
    <xf numFmtId="172" fontId="14" fillId="28" borderId="13" xfId="52" applyNumberFormat="1" applyFont="1" applyBorder="1" applyAlignment="1">
      <alignment horizontal="center" vertical="center"/>
    </xf>
    <xf numFmtId="172" fontId="14" fillId="28" borderId="10" xfId="52" applyNumberFormat="1" applyFont="1" applyBorder="1" applyAlignment="1">
      <alignment horizontal="center" vertical="center"/>
    </xf>
    <xf numFmtId="0" fontId="24" fillId="35" borderId="10" xfId="0" applyFont="1" applyFill="1" applyBorder="1" applyAlignment="1">
      <alignment horizontal="center" vertical="center" wrapText="1"/>
    </xf>
    <xf numFmtId="0" fontId="14" fillId="35" borderId="10" xfId="0" applyFont="1" applyFill="1" applyBorder="1" applyAlignment="1">
      <alignment horizontal="center" vertical="center" wrapText="1"/>
    </xf>
    <xf numFmtId="0" fontId="14" fillId="35" borderId="10" xfId="0" applyFont="1" applyFill="1" applyBorder="1" applyAlignment="1">
      <alignment horizontal="center" vertical="center"/>
    </xf>
    <xf numFmtId="0" fontId="25" fillId="35" borderId="10" xfId="0" applyFont="1" applyFill="1" applyBorder="1" applyAlignment="1">
      <alignment horizontal="center" vertical="center"/>
    </xf>
    <xf numFmtId="0" fontId="14" fillId="35" borderId="10" xfId="0" applyFont="1" applyFill="1" applyBorder="1" applyAlignment="1">
      <alignment horizontal="center" vertical="center"/>
    </xf>
    <xf numFmtId="0" fontId="26" fillId="35" borderId="10" xfId="0" applyFont="1" applyFill="1" applyBorder="1" applyAlignment="1">
      <alignment horizontal="center" vertical="center"/>
    </xf>
    <xf numFmtId="0" fontId="27" fillId="28" borderId="10" xfId="52" applyFont="1" applyBorder="1" applyAlignment="1">
      <alignment horizontal="center" vertical="center" wrapText="1"/>
    </xf>
    <xf numFmtId="0" fontId="27" fillId="28" borderId="10" xfId="52" applyFont="1" applyBorder="1" applyAlignment="1">
      <alignment horizontal="center" vertical="center"/>
    </xf>
    <xf numFmtId="0" fontId="28" fillId="35" borderId="10" xfId="0" applyFont="1" applyFill="1" applyBorder="1" applyAlignment="1">
      <alignment horizontal="center" vertical="center"/>
    </xf>
    <xf numFmtId="0" fontId="27" fillId="35" borderId="10" xfId="0" applyFont="1" applyFill="1" applyBorder="1" applyAlignment="1">
      <alignment horizontal="center" vertical="center"/>
    </xf>
    <xf numFmtId="0" fontId="28" fillId="34" borderId="10" xfId="0" applyFont="1" applyFill="1" applyBorder="1" applyAlignment="1">
      <alignment horizontal="center" vertical="center"/>
    </xf>
    <xf numFmtId="0" fontId="27" fillId="28" borderId="13" xfId="52" applyFont="1" applyBorder="1" applyAlignment="1">
      <alignment horizontal="center" vertical="center"/>
    </xf>
    <xf numFmtId="0" fontId="27" fillId="35" borderId="10" xfId="52" applyFont="1" applyFill="1" applyBorder="1" applyAlignment="1">
      <alignment horizontal="center" vertical="center"/>
    </xf>
    <xf numFmtId="0" fontId="29" fillId="34" borderId="10" xfId="0" applyFont="1" applyFill="1" applyBorder="1" applyAlignment="1">
      <alignment horizontal="center" vertical="center"/>
    </xf>
    <xf numFmtId="0" fontId="30" fillId="35" borderId="10" xfId="0" applyFont="1" applyFill="1" applyBorder="1" applyAlignment="1">
      <alignment horizontal="center" vertical="center" wrapText="1"/>
    </xf>
    <xf numFmtId="0" fontId="29" fillId="35" borderId="10" xfId="0" applyFont="1" applyFill="1" applyBorder="1" applyAlignment="1">
      <alignment horizontal="center" vertical="center" wrapText="1"/>
    </xf>
    <xf numFmtId="0" fontId="29" fillId="35" borderId="10" xfId="0" applyFont="1" applyFill="1" applyBorder="1" applyAlignment="1">
      <alignment horizontal="center" vertical="center"/>
    </xf>
    <xf numFmtId="0" fontId="31" fillId="34" borderId="10" xfId="0" applyFont="1" applyFill="1" applyBorder="1" applyAlignment="1">
      <alignment horizontal="center" vertical="center"/>
    </xf>
    <xf numFmtId="0" fontId="29" fillId="34" borderId="10" xfId="0" applyFont="1" applyFill="1" applyBorder="1" applyAlignment="1">
      <alignment horizontal="center" vertical="center"/>
    </xf>
    <xf numFmtId="0" fontId="32" fillId="34" borderId="10" xfId="0" applyFont="1" applyFill="1" applyBorder="1" applyAlignment="1">
      <alignment horizontal="center" vertical="center"/>
    </xf>
    <xf numFmtId="0" fontId="30" fillId="36" borderId="14" xfId="0" applyFont="1" applyFill="1" applyBorder="1" applyAlignment="1">
      <alignment horizontal="center" vertical="center" wrapText="1"/>
    </xf>
    <xf numFmtId="0" fontId="29" fillId="36" borderId="14" xfId="0" applyFont="1" applyFill="1" applyBorder="1" applyAlignment="1">
      <alignment horizontal="center" vertical="center" wrapText="1"/>
    </xf>
    <xf numFmtId="0" fontId="29" fillId="36" borderId="14" xfId="0" applyFont="1" applyFill="1" applyBorder="1" applyAlignment="1">
      <alignment horizontal="center" vertical="center"/>
    </xf>
    <xf numFmtId="0" fontId="31" fillId="37" borderId="14" xfId="0" applyFont="1" applyFill="1" applyBorder="1" applyAlignment="1">
      <alignment horizontal="center" vertical="center"/>
    </xf>
    <xf numFmtId="0" fontId="29" fillId="36" borderId="14" xfId="0" applyFont="1" applyFill="1" applyBorder="1" applyAlignment="1">
      <alignment horizontal="center" vertical="center"/>
    </xf>
    <xf numFmtId="0" fontId="29" fillId="38" borderId="14" xfId="0" applyFont="1" applyFill="1" applyBorder="1" applyAlignment="1">
      <alignment horizontal="center" vertical="center"/>
    </xf>
    <xf numFmtId="49" fontId="29" fillId="36" borderId="14" xfId="0" applyNumberFormat="1" applyFont="1" applyFill="1" applyBorder="1" applyAlignment="1">
      <alignment horizontal="center" vertical="center"/>
    </xf>
    <xf numFmtId="0" fontId="31" fillId="36" borderId="14" xfId="0" applyFont="1" applyFill="1" applyBorder="1" applyAlignment="1">
      <alignment horizontal="center" vertical="center"/>
    </xf>
    <xf numFmtId="0" fontId="32" fillId="36" borderId="14" xfId="0" applyFont="1" applyFill="1" applyBorder="1" applyAlignment="1">
      <alignment horizontal="center" vertical="center"/>
    </xf>
    <xf numFmtId="0" fontId="32" fillId="38" borderId="14" xfId="0" applyFont="1" applyFill="1" applyBorder="1" applyAlignment="1">
      <alignment horizontal="center" vertical="center"/>
    </xf>
    <xf numFmtId="0" fontId="33" fillId="33" borderId="10" xfId="0" applyFont="1" applyFill="1" applyBorder="1" applyAlignment="1">
      <alignment horizontal="center" vertical="center" wrapText="1"/>
    </xf>
    <xf numFmtId="0" fontId="27" fillId="33" borderId="10" xfId="0" applyFont="1" applyFill="1" applyBorder="1" applyAlignment="1">
      <alignment horizontal="center" vertical="center" wrapText="1"/>
    </xf>
    <xf numFmtId="0" fontId="27" fillId="33" borderId="10" xfId="0" applyFont="1" applyFill="1" applyBorder="1" applyAlignment="1">
      <alignment horizontal="center" vertical="center"/>
    </xf>
    <xf numFmtId="0" fontId="27" fillId="33" borderId="10" xfId="0" applyFont="1" applyFill="1" applyBorder="1" applyAlignment="1">
      <alignment horizontal="center" vertical="center"/>
    </xf>
    <xf numFmtId="16" fontId="27" fillId="33" borderId="10" xfId="0" applyNumberFormat="1" applyFont="1" applyFill="1" applyBorder="1" applyAlignment="1">
      <alignment horizontal="center" vertical="center"/>
    </xf>
    <xf numFmtId="0" fontId="28" fillId="33" borderId="10" xfId="0" applyFont="1" applyFill="1" applyBorder="1" applyAlignment="1">
      <alignment horizontal="center" vertical="center"/>
    </xf>
    <xf numFmtId="0" fontId="34" fillId="33" borderId="10" xfId="0" applyFont="1" applyFill="1" applyBorder="1" applyAlignment="1">
      <alignment horizontal="center" vertical="center"/>
    </xf>
    <xf numFmtId="0" fontId="34" fillId="35" borderId="10" xfId="0" applyFont="1" applyFill="1" applyBorder="1" applyAlignment="1">
      <alignment horizontal="center" vertical="center"/>
    </xf>
    <xf numFmtId="16" fontId="34" fillId="33" borderId="10" xfId="0" applyNumberFormat="1" applyFont="1" applyFill="1" applyBorder="1" applyAlignment="1">
      <alignment horizontal="center" vertical="center"/>
    </xf>
    <xf numFmtId="0" fontId="27" fillId="34" borderId="10" xfId="52" applyFont="1" applyFill="1" applyBorder="1" applyAlignment="1">
      <alignment horizontal="center" vertical="center"/>
    </xf>
    <xf numFmtId="0" fontId="27" fillId="28" borderId="10" xfId="52" applyFont="1" applyBorder="1" applyAlignment="1">
      <alignment horizontal="center" vertical="center" wrapText="1"/>
    </xf>
    <xf numFmtId="0" fontId="27" fillId="28" borderId="10" xfId="52" applyFont="1" applyBorder="1" applyAlignment="1">
      <alignment horizontal="center" vertical="center"/>
    </xf>
    <xf numFmtId="0" fontId="27" fillId="35" borderId="10" xfId="52" applyFont="1" applyFill="1" applyBorder="1" applyAlignment="1">
      <alignment horizontal="center" vertical="center"/>
    </xf>
    <xf numFmtId="0" fontId="27" fillId="34" borderId="10" xfId="52" applyFont="1" applyFill="1" applyBorder="1" applyAlignment="1">
      <alignment horizontal="center" vertical="center"/>
    </xf>
    <xf numFmtId="0" fontId="27" fillId="28" borderId="13" xfId="52" applyFont="1" applyBorder="1" applyAlignment="1">
      <alignment horizontal="center" vertical="center"/>
    </xf>
    <xf numFmtId="9" fontId="27" fillId="28" borderId="10" xfId="52" applyNumberFormat="1" applyFont="1" applyBorder="1" applyAlignment="1">
      <alignment horizontal="center" vertical="center"/>
    </xf>
    <xf numFmtId="10" fontId="27" fillId="28" borderId="10" xfId="52" applyNumberFormat="1" applyFont="1" applyBorder="1" applyAlignment="1">
      <alignment horizontal="center" vertical="center"/>
    </xf>
    <xf numFmtId="0" fontId="11" fillId="16" borderId="10" xfId="0" applyFont="1" applyFill="1" applyBorder="1" applyAlignment="1">
      <alignment horizontal="center" vertical="center" wrapText="1"/>
    </xf>
    <xf numFmtId="176" fontId="11" fillId="16" borderId="10" xfId="0" applyNumberFormat="1" applyFont="1" applyFill="1" applyBorder="1" applyAlignment="1">
      <alignment horizontal="center" vertical="center" wrapText="1"/>
    </xf>
    <xf numFmtId="0" fontId="7" fillId="16" borderId="10" xfId="0" applyFont="1" applyFill="1" applyBorder="1" applyAlignment="1">
      <alignment horizontal="center" vertical="center" wrapText="1"/>
    </xf>
    <xf numFmtId="0" fontId="7" fillId="16" borderId="10" xfId="0" applyFont="1" applyFill="1" applyBorder="1" applyAlignment="1">
      <alignment horizontal="center" vertical="center"/>
    </xf>
    <xf numFmtId="0" fontId="6" fillId="16" borderId="10" xfId="0" applyFont="1" applyFill="1" applyBorder="1" applyAlignment="1">
      <alignment horizontal="center" vertical="center"/>
    </xf>
    <xf numFmtId="0" fontId="7" fillId="16" borderId="10" xfId="0" applyNumberFormat="1" applyFont="1" applyFill="1" applyBorder="1" applyAlignment="1">
      <alignment horizontal="center" vertical="center"/>
    </xf>
    <xf numFmtId="0" fontId="8" fillId="16" borderId="10" xfId="0" applyFont="1" applyFill="1" applyBorder="1" applyAlignment="1">
      <alignment horizontal="center" vertical="center"/>
    </xf>
    <xf numFmtId="0" fontId="27" fillId="35" borderId="10" xfId="52" applyFont="1" applyFill="1" applyBorder="1" applyAlignment="1">
      <alignment horizontal="center" vertical="center" wrapText="1"/>
    </xf>
    <xf numFmtId="0" fontId="10" fillId="35" borderId="10" xfId="0" applyFont="1" applyFill="1" applyBorder="1" applyAlignment="1">
      <alignment horizontal="left" vertical="top" wrapText="1"/>
    </xf>
    <xf numFmtId="0" fontId="10" fillId="35" borderId="10" xfId="0" applyFont="1" applyFill="1" applyBorder="1" applyAlignment="1">
      <alignment vertical="top" wrapText="1"/>
    </xf>
    <xf numFmtId="0" fontId="21" fillId="0" borderId="10" xfId="0" applyFont="1" applyBorder="1" applyAlignment="1">
      <alignment horizontal="center" vertical="center" wrapText="1"/>
    </xf>
    <xf numFmtId="0" fontId="22" fillId="0" borderId="10" xfId="0" applyFont="1" applyBorder="1" applyAlignment="1">
      <alignment horizontal="justify" vertical="center" wrapText="1"/>
    </xf>
    <xf numFmtId="0" fontId="35" fillId="0" borderId="10" xfId="0" applyFont="1" applyBorder="1" applyAlignment="1">
      <alignment horizontal="center" vertical="center"/>
    </xf>
    <xf numFmtId="0" fontId="22" fillId="0" borderId="10" xfId="0" applyFont="1" applyBorder="1" applyAlignment="1">
      <alignment horizontal="center" vertical="center" wrapText="1"/>
    </xf>
    <xf numFmtId="176" fontId="22" fillId="0" borderId="10" xfId="0" applyNumberFormat="1" applyFont="1" applyBorder="1" applyAlignment="1">
      <alignment horizontal="center" vertical="center" wrapText="1"/>
    </xf>
    <xf numFmtId="176" fontId="35" fillId="0" borderId="10" xfId="0" applyNumberFormat="1" applyFont="1" applyBorder="1" applyAlignment="1">
      <alignment horizontal="center" vertical="center"/>
    </xf>
    <xf numFmtId="0" fontId="22" fillId="0" borderId="15" xfId="0" applyFont="1" applyBorder="1" applyAlignment="1">
      <alignment horizontal="justify" vertical="center" wrapText="1"/>
    </xf>
    <xf numFmtId="49" fontId="22" fillId="0" borderId="10" xfId="0" applyNumberFormat="1" applyFont="1" applyFill="1" applyBorder="1" applyAlignment="1">
      <alignment horizontal="justify" vertical="center" wrapText="1"/>
    </xf>
    <xf numFmtId="0" fontId="22" fillId="0" borderId="15" xfId="0" applyFont="1" applyFill="1" applyBorder="1" applyAlignment="1">
      <alignment horizontal="justify" vertical="center" wrapText="1"/>
    </xf>
    <xf numFmtId="0" fontId="20" fillId="0" borderId="10" xfId="0" applyFont="1" applyFill="1" applyBorder="1" applyAlignment="1">
      <alignment wrapText="1"/>
    </xf>
    <xf numFmtId="49" fontId="22" fillId="0" borderId="10" xfId="0" applyNumberFormat="1" applyFont="1" applyBorder="1" applyAlignment="1">
      <alignment horizontal="justify" vertical="center" wrapText="1"/>
    </xf>
    <xf numFmtId="0" fontId="22" fillId="32" borderId="15" xfId="0" applyFont="1" applyFill="1" applyBorder="1" applyAlignment="1">
      <alignment horizontal="justify" vertical="center" wrapText="1"/>
    </xf>
    <xf numFmtId="0" fontId="21" fillId="0" borderId="10" xfId="0" applyFont="1" applyFill="1" applyBorder="1" applyAlignment="1">
      <alignment horizontal="center" vertical="center" wrapText="1"/>
    </xf>
    <xf numFmtId="0" fontId="36" fillId="0" borderId="12" xfId="0" applyFont="1" applyBorder="1" applyAlignment="1">
      <alignment horizontal="center" vertical="center"/>
    </xf>
    <xf numFmtId="0" fontId="35" fillId="0" borderId="12" xfId="0" applyFont="1" applyBorder="1" applyAlignment="1">
      <alignment horizontal="center" vertical="center"/>
    </xf>
    <xf numFmtId="0" fontId="36" fillId="0" borderId="10" xfId="0" applyFont="1" applyBorder="1" applyAlignment="1">
      <alignment horizontal="center" vertical="center" wrapText="1"/>
    </xf>
    <xf numFmtId="0" fontId="36" fillId="0" borderId="10" xfId="0" applyFont="1" applyBorder="1" applyAlignment="1">
      <alignment/>
    </xf>
    <xf numFmtId="0" fontId="35" fillId="0" borderId="10" xfId="0" applyFont="1" applyFill="1" applyBorder="1" applyAlignment="1">
      <alignment horizontal="center" vertical="center" wrapText="1"/>
    </xf>
    <xf numFmtId="0" fontId="35" fillId="0" borderId="10" xfId="0" applyFont="1" applyBorder="1" applyAlignment="1">
      <alignment/>
    </xf>
    <xf numFmtId="0" fontId="36" fillId="0" borderId="10" xfId="0" applyFont="1" applyBorder="1" applyAlignment="1">
      <alignment wrapText="1"/>
    </xf>
    <xf numFmtId="0" fontId="37" fillId="35" borderId="10" xfId="0" applyFont="1" applyFill="1" applyBorder="1" applyAlignment="1">
      <alignment horizontal="left" vertical="top" wrapText="1"/>
    </xf>
    <xf numFmtId="0" fontId="38" fillId="28" borderId="10" xfId="52" applyFont="1" applyBorder="1" applyAlignment="1">
      <alignment horizontal="center" vertical="center" wrapText="1"/>
    </xf>
    <xf numFmtId="0" fontId="38" fillId="28" borderId="10" xfId="52" applyFont="1" applyBorder="1" applyAlignment="1">
      <alignment horizontal="center" vertical="center"/>
    </xf>
    <xf numFmtId="0" fontId="38" fillId="35" borderId="10" xfId="52" applyFont="1" applyFill="1" applyBorder="1" applyAlignment="1">
      <alignment horizontal="center" vertical="center"/>
    </xf>
    <xf numFmtId="0" fontId="38" fillId="34" borderId="10" xfId="52" applyFont="1" applyFill="1" applyBorder="1" applyAlignment="1">
      <alignment horizontal="center" vertical="center"/>
    </xf>
    <xf numFmtId="0" fontId="38" fillId="28" borderId="13" xfId="52" applyFont="1" applyBorder="1" applyAlignment="1">
      <alignment horizontal="center" vertical="center"/>
    </xf>
    <xf numFmtId="0" fontId="38" fillId="0" borderId="0" xfId="0" applyFont="1" applyAlignment="1">
      <alignment vertical="center"/>
    </xf>
    <xf numFmtId="0" fontId="10" fillId="0" borderId="10" xfId="0" applyFont="1" applyFill="1" applyBorder="1" applyAlignment="1">
      <alignment horizontal="center" vertical="center" wrapText="1"/>
    </xf>
    <xf numFmtId="0" fontId="20" fillId="0" borderId="10" xfId="0" applyFont="1" applyFill="1" applyBorder="1" applyAlignment="1">
      <alignment wrapText="1"/>
    </xf>
    <xf numFmtId="0" fontId="0" fillId="0" borderId="0" xfId="0" applyAlignment="1">
      <alignment wrapText="1"/>
    </xf>
    <xf numFmtId="0" fontId="20" fillId="0" borderId="10" xfId="0" applyFont="1" applyFill="1" applyBorder="1" applyAlignment="1">
      <alignment vertical="center" wrapText="1"/>
    </xf>
    <xf numFmtId="0" fontId="36" fillId="0" borderId="10" xfId="0" applyFont="1" applyFill="1" applyBorder="1" applyAlignment="1">
      <alignment/>
    </xf>
    <xf numFmtId="0" fontId="21" fillId="0" borderId="10" xfId="0" applyFont="1" applyBorder="1" applyAlignment="1">
      <alignment horizontal="center" vertical="center" wrapText="1"/>
    </xf>
    <xf numFmtId="0" fontId="22" fillId="0" borderId="10" xfId="0" applyFont="1" applyFill="1" applyBorder="1" applyAlignment="1">
      <alignment horizontal="center" vertical="center" wrapText="1"/>
    </xf>
    <xf numFmtId="176"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20" fillId="0" borderId="10" xfId="0" applyFont="1" applyFill="1" applyBorder="1" applyAlignment="1">
      <alignment/>
    </xf>
    <xf numFmtId="0" fontId="21" fillId="0" borderId="10" xfId="0" applyFont="1" applyFill="1" applyBorder="1" applyAlignment="1">
      <alignment wrapText="1"/>
    </xf>
    <xf numFmtId="0" fontId="21" fillId="0" borderId="10" xfId="0" applyFont="1" applyFill="1" applyBorder="1" applyAlignment="1">
      <alignment/>
    </xf>
    <xf numFmtId="0" fontId="36" fillId="0" borderId="10" xfId="0" applyFont="1" applyFill="1" applyBorder="1" applyAlignment="1">
      <alignment wrapText="1"/>
    </xf>
    <xf numFmtId="0" fontId="0" fillId="0" borderId="0" xfId="0" applyFill="1" applyAlignment="1">
      <alignment/>
    </xf>
    <xf numFmtId="0" fontId="76" fillId="0" borderId="10" xfId="0" applyFont="1" applyFill="1" applyBorder="1" applyAlignment="1">
      <alignment horizontal="center" vertical="center" wrapText="1"/>
    </xf>
    <xf numFmtId="0" fontId="76" fillId="0" borderId="10" xfId="0" applyFont="1" applyBorder="1" applyAlignment="1">
      <alignment horizontal="center" vertical="center"/>
    </xf>
    <xf numFmtId="49" fontId="22" fillId="39" borderId="10" xfId="0" applyNumberFormat="1" applyFont="1" applyFill="1" applyBorder="1" applyAlignment="1">
      <alignment horizontal="justify" vertical="center" wrapText="1"/>
    </xf>
    <xf numFmtId="0" fontId="22" fillId="39" borderId="15" xfId="0" applyFont="1" applyFill="1" applyBorder="1" applyAlignment="1">
      <alignment horizontal="justify" vertical="center" wrapText="1"/>
    </xf>
    <xf numFmtId="0" fontId="22" fillId="39" borderId="15" xfId="0" applyFont="1" applyFill="1" applyBorder="1" applyAlignment="1">
      <alignment horizontal="justify" vertical="center" wrapText="1"/>
    </xf>
    <xf numFmtId="0" fontId="22" fillId="0" borderId="10" xfId="0" applyFont="1" applyFill="1" applyBorder="1" applyAlignment="1">
      <alignment horizontal="justify" vertical="center" wrapText="1"/>
    </xf>
    <xf numFmtId="0" fontId="8" fillId="0" borderId="10" xfId="0" applyNumberFormat="1" applyFont="1" applyFill="1" applyBorder="1" applyAlignment="1">
      <alignment vertical="top" wrapText="1"/>
    </xf>
    <xf numFmtId="0" fontId="22" fillId="0" borderId="15" xfId="0" applyFont="1" applyFill="1" applyBorder="1" applyAlignment="1">
      <alignment vertical="center" wrapText="1"/>
    </xf>
    <xf numFmtId="0" fontId="22" fillId="0" borderId="15" xfId="0" applyFont="1" applyFill="1" applyBorder="1" applyAlignment="1">
      <alignment horizontal="left" vertical="center" wrapText="1"/>
    </xf>
    <xf numFmtId="0" fontId="21" fillId="0" borderId="10" xfId="0" applyFont="1" applyFill="1" applyBorder="1" applyAlignment="1">
      <alignment wrapText="1"/>
    </xf>
    <xf numFmtId="0" fontId="42" fillId="0" borderId="10" xfId="0" applyFont="1" applyFill="1" applyBorder="1" applyAlignment="1">
      <alignment vertical="center" wrapText="1"/>
    </xf>
    <xf numFmtId="0" fontId="19"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36" fillId="0" borderId="12" xfId="0" applyFont="1" applyFill="1" applyBorder="1" applyAlignment="1">
      <alignment horizontal="center" vertical="center"/>
    </xf>
    <xf numFmtId="0" fontId="19" fillId="0" borderId="10" xfId="0" applyFont="1" applyFill="1" applyBorder="1" applyAlignment="1">
      <alignment/>
    </xf>
    <xf numFmtId="0" fontId="8" fillId="39" borderId="10" xfId="0" applyFont="1" applyFill="1" applyBorder="1" applyAlignment="1">
      <alignment wrapText="1"/>
    </xf>
    <xf numFmtId="0" fontId="19" fillId="0" borderId="10" xfId="0" applyFont="1" applyFill="1" applyBorder="1" applyAlignment="1">
      <alignment wrapText="1"/>
    </xf>
    <xf numFmtId="0" fontId="22" fillId="0" borderId="10" xfId="0" applyFont="1" applyFill="1" applyBorder="1" applyAlignment="1">
      <alignment vertical="center" wrapText="1"/>
    </xf>
    <xf numFmtId="176" fontId="11" fillId="0" borderId="10" xfId="0" applyNumberFormat="1" applyFont="1" applyFill="1" applyBorder="1" applyAlignment="1">
      <alignment horizontal="center" vertical="center" wrapText="1"/>
    </xf>
    <xf numFmtId="0" fontId="41" fillId="0" borderId="10" xfId="0" applyFont="1" applyBorder="1" applyAlignment="1">
      <alignment vertical="center" wrapText="1"/>
    </xf>
    <xf numFmtId="0" fontId="19" fillId="0" borderId="10" xfId="0" applyFont="1" applyFill="1" applyBorder="1" applyAlignment="1">
      <alignment vertical="top" wrapText="1"/>
    </xf>
    <xf numFmtId="0" fontId="8" fillId="0" borderId="10" xfId="0" applyFont="1" applyFill="1" applyBorder="1" applyAlignment="1">
      <alignment vertical="top" wrapText="1"/>
    </xf>
    <xf numFmtId="0" fontId="19" fillId="0" borderId="12" xfId="0" applyFont="1" applyFill="1" applyBorder="1" applyAlignment="1">
      <alignment horizontal="center" vertical="center"/>
    </xf>
    <xf numFmtId="0" fontId="43" fillId="0" borderId="10" xfId="0" applyFont="1" applyFill="1" applyBorder="1" applyAlignment="1">
      <alignment wrapText="1"/>
    </xf>
    <xf numFmtId="0" fontId="20" fillId="0" borderId="10" xfId="0" applyFont="1" applyFill="1" applyBorder="1" applyAlignment="1">
      <alignment/>
    </xf>
    <xf numFmtId="0" fontId="12" fillId="33" borderId="11" xfId="0" applyFont="1" applyFill="1" applyBorder="1" applyAlignment="1">
      <alignment horizontal="center" vertical="top" wrapText="1"/>
    </xf>
    <xf numFmtId="0" fontId="12" fillId="33" borderId="16" xfId="0" applyFont="1" applyFill="1" applyBorder="1" applyAlignment="1">
      <alignment horizontal="center" vertical="top" wrapText="1"/>
    </xf>
    <xf numFmtId="0" fontId="12" fillId="33" borderId="17" xfId="0" applyFont="1" applyFill="1" applyBorder="1" applyAlignment="1">
      <alignment horizontal="center" vertical="top" wrapText="1"/>
    </xf>
    <xf numFmtId="0" fontId="12" fillId="33" borderId="11" xfId="0" applyFont="1" applyFill="1" applyBorder="1" applyAlignment="1">
      <alignment vertical="top" wrapText="1"/>
    </xf>
    <xf numFmtId="0" fontId="12" fillId="33" borderId="16" xfId="0" applyFont="1" applyFill="1" applyBorder="1" applyAlignment="1">
      <alignment vertical="top" wrapText="1"/>
    </xf>
    <xf numFmtId="0" fontId="12" fillId="33" borderId="17" xfId="0" applyFont="1" applyFill="1" applyBorder="1" applyAlignment="1">
      <alignment vertical="top"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4" fillId="32" borderId="0" xfId="0" applyFont="1" applyFill="1" applyAlignment="1">
      <alignment horizontal="center"/>
    </xf>
    <xf numFmtId="0" fontId="12" fillId="33" borderId="10" xfId="0" applyFont="1" applyFill="1" applyBorder="1" applyAlignment="1">
      <alignment horizontal="center" vertical="center" wrapText="1"/>
    </xf>
    <xf numFmtId="0" fontId="12" fillId="33" borderId="10" xfId="0" applyFont="1" applyFill="1" applyBorder="1" applyAlignment="1">
      <alignment horizontal="center" vertical="top" wrapText="1"/>
    </xf>
    <xf numFmtId="0" fontId="3" fillId="32" borderId="0" xfId="0" applyFont="1" applyFill="1" applyBorder="1" applyAlignment="1">
      <alignment horizontal="center" vertical="top" wrapText="1"/>
    </xf>
    <xf numFmtId="0" fontId="16" fillId="35" borderId="10" xfId="0" applyFont="1" applyFill="1" applyBorder="1" applyAlignment="1">
      <alignment horizontal="center" vertical="top" wrapText="1"/>
    </xf>
    <xf numFmtId="0" fontId="18" fillId="33" borderId="18" xfId="0" applyFont="1" applyFill="1" applyBorder="1" applyAlignment="1">
      <alignment vertical="top" wrapText="1"/>
    </xf>
    <xf numFmtId="0" fontId="18" fillId="33" borderId="19" xfId="0" applyFont="1" applyFill="1" applyBorder="1" applyAlignment="1">
      <alignment vertical="top" wrapText="1"/>
    </xf>
    <xf numFmtId="0" fontId="18" fillId="33" borderId="20" xfId="0" applyFont="1" applyFill="1" applyBorder="1" applyAlignment="1">
      <alignment vertical="top" wrapText="1"/>
    </xf>
    <xf numFmtId="0" fontId="18" fillId="33" borderId="21" xfId="0" applyFont="1" applyFill="1" applyBorder="1" applyAlignment="1">
      <alignment vertical="top" wrapText="1"/>
    </xf>
    <xf numFmtId="0" fontId="7" fillId="30" borderId="8" xfId="55" applyFont="1" applyAlignment="1">
      <alignment horizontal="center" vertical="center" wrapText="1"/>
    </xf>
    <xf numFmtId="0" fontId="12" fillId="35" borderId="10" xfId="0" applyFont="1" applyFill="1" applyBorder="1" applyAlignment="1">
      <alignment horizontal="center" vertical="center" wrapText="1"/>
    </xf>
    <xf numFmtId="0" fontId="18" fillId="33" borderId="18"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18" fillId="33" borderId="19" xfId="0" applyFont="1" applyFill="1" applyBorder="1" applyAlignment="1">
      <alignment horizontal="center" vertical="center" wrapText="1"/>
    </xf>
    <xf numFmtId="0" fontId="18" fillId="33" borderId="20" xfId="0" applyFont="1" applyFill="1" applyBorder="1" applyAlignment="1">
      <alignment horizontal="center" vertical="center" wrapText="1"/>
    </xf>
    <xf numFmtId="0" fontId="18" fillId="33" borderId="23"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2" fillId="30" borderId="8" xfId="55" applyFont="1" applyAlignment="1">
      <alignment horizontal="center" vertical="center" wrapText="1"/>
    </xf>
    <xf numFmtId="0" fontId="12" fillId="30" borderId="8" xfId="55" applyFont="1" applyAlignment="1">
      <alignment horizontal="center" vertical="top" wrapText="1"/>
    </xf>
    <xf numFmtId="0" fontId="12" fillId="34" borderId="10" xfId="0" applyFont="1" applyFill="1" applyBorder="1" applyAlignment="1">
      <alignment horizontal="center" vertical="top" wrapText="1"/>
    </xf>
    <xf numFmtId="0" fontId="18" fillId="33" borderId="18" xfId="0" applyFont="1" applyFill="1" applyBorder="1" applyAlignment="1">
      <alignment horizontal="center" vertical="center"/>
    </xf>
    <xf numFmtId="0" fontId="18" fillId="33" borderId="22" xfId="0" applyFont="1" applyFill="1" applyBorder="1" applyAlignment="1">
      <alignment horizontal="center" vertical="center"/>
    </xf>
    <xf numFmtId="0" fontId="18" fillId="33" borderId="19" xfId="0" applyFont="1" applyFill="1" applyBorder="1" applyAlignment="1">
      <alignment horizontal="center" vertical="center"/>
    </xf>
    <xf numFmtId="0" fontId="18" fillId="33" borderId="20" xfId="0" applyFont="1" applyFill="1" applyBorder="1" applyAlignment="1">
      <alignment horizontal="center" vertical="center"/>
    </xf>
    <xf numFmtId="0" fontId="18" fillId="33" borderId="23" xfId="0" applyFont="1" applyFill="1" applyBorder="1" applyAlignment="1">
      <alignment horizontal="center" vertical="center"/>
    </xf>
    <xf numFmtId="0" fontId="18" fillId="33" borderId="21" xfId="0" applyFont="1" applyFill="1" applyBorder="1" applyAlignment="1">
      <alignment horizontal="center" vertical="center"/>
    </xf>
    <xf numFmtId="0" fontId="2" fillId="33" borderId="10" xfId="0" applyFont="1" applyFill="1" applyBorder="1" applyAlignment="1">
      <alignment horizontal="center" vertical="center"/>
    </xf>
    <xf numFmtId="0" fontId="12" fillId="35" borderId="11" xfId="0" applyFont="1" applyFill="1" applyBorder="1" applyAlignment="1">
      <alignment horizontal="center" vertical="center" wrapText="1"/>
    </xf>
    <xf numFmtId="0" fontId="12" fillId="35" borderId="16" xfId="0" applyFont="1" applyFill="1" applyBorder="1" applyAlignment="1">
      <alignment horizontal="center" vertical="center" wrapText="1"/>
    </xf>
    <xf numFmtId="0" fontId="12" fillId="35" borderId="17" xfId="0" applyFont="1" applyFill="1" applyBorder="1" applyAlignment="1">
      <alignment horizontal="center" vertical="center" wrapText="1"/>
    </xf>
    <xf numFmtId="0" fontId="5" fillId="0" borderId="23" xfId="0" applyFont="1" applyBorder="1" applyAlignment="1">
      <alignment horizontal="center" vertical="center"/>
    </xf>
    <xf numFmtId="0" fontId="5" fillId="0" borderId="23" xfId="0" applyFont="1" applyBorder="1" applyAlignment="1">
      <alignment horizontal="center" vertical="center"/>
    </xf>
    <xf numFmtId="0" fontId="5" fillId="0" borderId="1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35" fillId="0" borderId="15" xfId="0" applyFont="1" applyBorder="1" applyAlignment="1">
      <alignment horizontal="center" vertical="center"/>
    </xf>
    <xf numFmtId="0" fontId="35" fillId="0" borderId="24" xfId="0" applyFont="1" applyBorder="1" applyAlignment="1">
      <alignment horizontal="center" vertical="center"/>
    </xf>
    <xf numFmtId="0" fontId="35" fillId="0" borderId="12" xfId="0" applyFont="1" applyBorder="1" applyAlignment="1">
      <alignment horizontal="center" vertical="center"/>
    </xf>
    <xf numFmtId="0" fontId="11" fillId="0" borderId="15"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5"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5" xfId="0" applyFont="1" applyFill="1" applyBorder="1" applyAlignment="1">
      <alignment horizontal="center" wrapText="1"/>
    </xf>
    <xf numFmtId="0" fontId="22" fillId="0" borderId="24" xfId="0" applyFont="1" applyFill="1" applyBorder="1" applyAlignment="1">
      <alignment horizontal="center" wrapText="1"/>
    </xf>
    <xf numFmtId="0" fontId="22" fillId="0" borderId="12" xfId="0" applyFont="1" applyFill="1" applyBorder="1" applyAlignment="1">
      <alignment horizontal="center" wrapText="1"/>
    </xf>
    <xf numFmtId="0" fontId="11" fillId="0" borderId="15" xfId="0" applyFont="1" applyFill="1" applyBorder="1" applyAlignment="1">
      <alignment horizontal="center" wrapText="1"/>
    </xf>
    <xf numFmtId="0" fontId="11" fillId="0" borderId="24" xfId="0" applyFont="1" applyFill="1" applyBorder="1" applyAlignment="1">
      <alignment horizontal="center" wrapText="1"/>
    </xf>
    <xf numFmtId="0" fontId="11" fillId="0" borderId="12" xfId="0" applyFont="1" applyFill="1" applyBorder="1" applyAlignment="1">
      <alignment horizontal="center" wrapText="1"/>
    </xf>
    <xf numFmtId="0" fontId="22" fillId="0" borderId="15" xfId="0" applyFont="1" applyFill="1" applyBorder="1" applyAlignment="1">
      <alignment horizontal="center" wrapText="1"/>
    </xf>
    <xf numFmtId="0" fontId="22" fillId="0" borderId="24" xfId="0" applyFont="1" applyFill="1" applyBorder="1" applyAlignment="1">
      <alignment horizontal="center" wrapText="1"/>
    </xf>
    <xf numFmtId="0" fontId="22" fillId="0" borderId="12" xfId="0" applyFont="1" applyFill="1" applyBorder="1" applyAlignment="1">
      <alignment horizontal="center" wrapText="1"/>
    </xf>
    <xf numFmtId="0" fontId="22" fillId="0" borderId="15"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24" xfId="0" applyFont="1" applyFill="1" applyBorder="1" applyAlignment="1">
      <alignment horizontal="center" vertical="center" wrapText="1"/>
    </xf>
    <xf numFmtId="0" fontId="77" fillId="0" borderId="12" xfId="0" applyFont="1" applyFill="1" applyBorder="1" applyAlignment="1">
      <alignment horizontal="center" vertical="center" wrapText="1"/>
    </xf>
    <xf numFmtId="0" fontId="19" fillId="0" borderId="10" xfId="0" applyFont="1" applyFill="1" applyBorder="1" applyAlignment="1">
      <alignment horizontal="center" vertical="center"/>
    </xf>
    <xf numFmtId="0" fontId="36" fillId="0" borderId="10" xfId="0" applyFont="1" applyFill="1" applyBorder="1" applyAlignment="1">
      <alignment horizontal="center" vertical="center"/>
    </xf>
    <xf numFmtId="0" fontId="36" fillId="0" borderId="10" xfId="0" applyFont="1" applyBorder="1" applyAlignment="1">
      <alignment horizontal="center" vertical="center"/>
    </xf>
    <xf numFmtId="0" fontId="35" fillId="0" borderId="10" xfId="0" applyFont="1" applyBorder="1" applyAlignment="1">
      <alignment horizontal="center" vertical="center"/>
    </xf>
    <xf numFmtId="49" fontId="22" fillId="0" borderId="10" xfId="0" applyNumberFormat="1" applyFont="1" applyBorder="1" applyAlignment="1">
      <alignment horizontal="justify" vertical="center" wrapText="1"/>
    </xf>
    <xf numFmtId="0" fontId="22" fillId="39" borderId="15" xfId="0" applyFont="1" applyFill="1" applyBorder="1" applyAlignment="1">
      <alignment horizontal="justify" vertical="center" wrapText="1"/>
    </xf>
    <xf numFmtId="49" fontId="22" fillId="0" borderId="11" xfId="0" applyNumberFormat="1" applyFont="1" applyBorder="1" applyAlignment="1">
      <alignment horizontal="center" vertical="center" wrapText="1"/>
    </xf>
    <xf numFmtId="49" fontId="22" fillId="0" borderId="17" xfId="0" applyNumberFormat="1" applyFont="1" applyBorder="1" applyAlignment="1">
      <alignment horizontal="center" vertical="center" wrapText="1"/>
    </xf>
    <xf numFmtId="0" fontId="22" fillId="39" borderId="11" xfId="0" applyFont="1" applyFill="1" applyBorder="1" applyAlignment="1">
      <alignment horizontal="center" vertical="center" wrapText="1"/>
    </xf>
    <xf numFmtId="0" fontId="22" fillId="39" borderId="17" xfId="0" applyFont="1" applyFill="1" applyBorder="1" applyAlignment="1">
      <alignment horizontal="center" vertical="center" wrapText="1"/>
    </xf>
    <xf numFmtId="0" fontId="35" fillId="0" borderId="15"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12" xfId="0" applyFont="1" applyBorder="1" applyAlignment="1">
      <alignment horizontal="center" vertical="center" wrapText="1"/>
    </xf>
    <xf numFmtId="173" fontId="11" fillId="0" borderId="15" xfId="0" applyNumberFormat="1" applyFont="1" applyFill="1" applyBorder="1" applyAlignment="1">
      <alignment horizontal="center" vertical="center" wrapText="1"/>
    </xf>
    <xf numFmtId="173" fontId="11" fillId="0" borderId="24" xfId="0" applyNumberFormat="1" applyFont="1" applyFill="1" applyBorder="1" applyAlignment="1">
      <alignment horizontal="center" vertical="center" wrapText="1"/>
    </xf>
    <xf numFmtId="173" fontId="11" fillId="0" borderId="12" xfId="0" applyNumberFormat="1" applyFont="1" applyFill="1" applyBorder="1" applyAlignment="1">
      <alignment horizontal="center" vertical="center" wrapText="1"/>
    </xf>
    <xf numFmtId="173" fontId="22" fillId="0" borderId="15" xfId="0" applyNumberFormat="1" applyFont="1" applyFill="1" applyBorder="1" applyAlignment="1">
      <alignment horizontal="center" vertical="center" wrapText="1"/>
    </xf>
    <xf numFmtId="173" fontId="22" fillId="0" borderId="24" xfId="0" applyNumberFormat="1" applyFont="1" applyFill="1" applyBorder="1" applyAlignment="1">
      <alignment horizontal="center" vertical="center" wrapText="1"/>
    </xf>
    <xf numFmtId="173" fontId="22" fillId="0" borderId="12" xfId="0" applyNumberFormat="1" applyFont="1" applyFill="1" applyBorder="1" applyAlignment="1">
      <alignment horizontal="center" vertical="center" wrapText="1"/>
    </xf>
    <xf numFmtId="173" fontId="22" fillId="0" borderId="15" xfId="0" applyNumberFormat="1" applyFont="1" applyBorder="1" applyAlignment="1">
      <alignment horizontal="center" vertical="center" wrapText="1"/>
    </xf>
    <xf numFmtId="173" fontId="22" fillId="0" borderId="24" xfId="0" applyNumberFormat="1" applyFont="1" applyBorder="1" applyAlignment="1">
      <alignment horizontal="center" vertical="center" wrapText="1"/>
    </xf>
    <xf numFmtId="173" fontId="22" fillId="0" borderId="12" xfId="0" applyNumberFormat="1" applyFont="1" applyBorder="1" applyAlignment="1">
      <alignment horizontal="center" vertical="center" wrapText="1"/>
    </xf>
    <xf numFmtId="173" fontId="35" fillId="0" borderId="15" xfId="0" applyNumberFormat="1" applyFont="1" applyBorder="1" applyAlignment="1">
      <alignment horizontal="center" vertical="center"/>
    </xf>
    <xf numFmtId="9" fontId="35" fillId="0" borderId="15" xfId="0" applyNumberFormat="1" applyFont="1" applyBorder="1" applyAlignment="1">
      <alignment horizontal="center" vertical="center"/>
    </xf>
    <xf numFmtId="10" fontId="10" fillId="0" borderId="15" xfId="0" applyNumberFormat="1" applyFont="1" applyFill="1" applyBorder="1" applyAlignment="1">
      <alignment horizontal="center"/>
    </xf>
    <xf numFmtId="0" fontId="10" fillId="0" borderId="24" xfId="0" applyFont="1" applyFill="1" applyBorder="1" applyAlignment="1">
      <alignment horizontal="center"/>
    </xf>
    <xf numFmtId="0" fontId="10" fillId="0" borderId="12" xfId="0" applyFont="1" applyFill="1" applyBorder="1" applyAlignment="1">
      <alignment horizontal="center"/>
    </xf>
    <xf numFmtId="10" fontId="35" fillId="0" borderId="15" xfId="0" applyNumberFormat="1" applyFont="1" applyFill="1" applyBorder="1" applyAlignment="1">
      <alignment horizontal="center"/>
    </xf>
    <xf numFmtId="0" fontId="35" fillId="0" borderId="24" xfId="0" applyFont="1" applyFill="1" applyBorder="1" applyAlignment="1">
      <alignment horizontal="center"/>
    </xf>
    <xf numFmtId="0" fontId="35" fillId="0" borderId="12" xfId="0" applyFont="1" applyFill="1" applyBorder="1" applyAlignment="1">
      <alignment horizontal="center"/>
    </xf>
    <xf numFmtId="0" fontId="76" fillId="0" borderId="15" xfId="0" applyFont="1" applyBorder="1" applyAlignment="1">
      <alignment horizontal="center" vertical="center"/>
    </xf>
    <xf numFmtId="0" fontId="76" fillId="0" borderId="12" xfId="0" applyFont="1" applyBorder="1" applyAlignment="1">
      <alignment horizontal="center" vertical="center"/>
    </xf>
    <xf numFmtId="0" fontId="36" fillId="0" borderId="15" xfId="0" applyFont="1" applyFill="1" applyBorder="1" applyAlignment="1">
      <alignment horizontal="center"/>
    </xf>
    <xf numFmtId="0" fontId="36" fillId="0" borderId="12" xfId="0" applyFont="1" applyFill="1" applyBorder="1" applyAlignment="1">
      <alignment horizontal="center"/>
    </xf>
    <xf numFmtId="0" fontId="36" fillId="0" borderId="15" xfId="0" applyFont="1" applyBorder="1" applyAlignment="1">
      <alignment horizontal="center"/>
    </xf>
    <xf numFmtId="0" fontId="36" fillId="0" borderId="12" xfId="0" applyFont="1" applyBorder="1" applyAlignment="1">
      <alignment horizontal="center"/>
    </xf>
    <xf numFmtId="0" fontId="19" fillId="0" borderId="15" xfId="0" applyFont="1" applyFill="1" applyBorder="1" applyAlignment="1">
      <alignment horizontal="center"/>
    </xf>
    <xf numFmtId="0" fontId="19" fillId="0" borderId="12" xfId="0" applyFont="1" applyFill="1" applyBorder="1" applyAlignment="1">
      <alignment horizontal="center"/>
    </xf>
    <xf numFmtId="0" fontId="22" fillId="0" borderId="10" xfId="0" applyFont="1" applyFill="1" applyBorder="1" applyAlignment="1">
      <alignment horizontal="justify" vertical="center" wrapText="1"/>
    </xf>
    <xf numFmtId="0" fontId="22" fillId="0" borderId="18"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2" fillId="0" borderId="18" xfId="0" applyFont="1" applyBorder="1" applyAlignment="1">
      <alignment horizontal="left" vertical="center" wrapText="1"/>
    </xf>
    <xf numFmtId="0" fontId="22" fillId="0" borderId="20" xfId="0" applyFont="1" applyBorder="1" applyAlignment="1">
      <alignment horizontal="left" vertical="center" wrapText="1"/>
    </xf>
    <xf numFmtId="0" fontId="35" fillId="0" borderId="11" xfId="0" applyFont="1" applyBorder="1" applyAlignment="1">
      <alignment horizontal="center" vertical="center"/>
    </xf>
    <xf numFmtId="0" fontId="35" fillId="0" borderId="17" xfId="0" applyFont="1" applyBorder="1" applyAlignment="1">
      <alignment horizontal="center" vertical="center"/>
    </xf>
    <xf numFmtId="0" fontId="35" fillId="0" borderId="18"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35" fillId="0" borderId="21" xfId="0" applyFont="1" applyBorder="1" applyAlignment="1">
      <alignment horizontal="center" vertical="center"/>
    </xf>
    <xf numFmtId="0" fontId="10" fillId="0" borderId="1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11" xfId="0" applyFont="1" applyBorder="1" applyAlignment="1">
      <alignment horizontal="center" vertical="center" wrapText="1"/>
    </xf>
    <xf numFmtId="0" fontId="35" fillId="0" borderId="17" xfId="0" applyFont="1" applyBorder="1" applyAlignment="1">
      <alignment horizontal="center" vertical="center" wrapText="1"/>
    </xf>
    <xf numFmtId="0" fontId="21" fillId="0" borderId="11" xfId="0" applyFont="1" applyFill="1" applyBorder="1" applyAlignment="1">
      <alignment horizontal="left"/>
    </xf>
    <xf numFmtId="0" fontId="21" fillId="0" borderId="17" xfId="0" applyFont="1" applyFill="1" applyBorder="1" applyAlignment="1">
      <alignment horizontal="left"/>
    </xf>
    <xf numFmtId="0" fontId="22" fillId="0" borderId="10" xfId="0" applyFont="1" applyBorder="1" applyAlignment="1">
      <alignment horizontal="justify" vertical="center" wrapText="1"/>
    </xf>
    <xf numFmtId="0" fontId="22" fillId="0" borderId="15" xfId="0" applyFont="1" applyBorder="1" applyAlignment="1">
      <alignment horizontal="justify" vertical="center" wrapText="1"/>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Примечание 2"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363"/>
  <sheetViews>
    <sheetView zoomScalePageLayoutView="0" workbookViewId="0" topLeftCell="A1">
      <pane xSplit="1" topLeftCell="B1" activePane="topRight" state="frozen"/>
      <selection pane="topLeft" activeCell="A1" sqref="A1"/>
      <selection pane="topRight" activeCell="G17" sqref="G17"/>
    </sheetView>
  </sheetViews>
  <sheetFormatPr defaultColWidth="9.140625" defaultRowHeight="15"/>
  <cols>
    <col min="1" max="1" width="22.28125" style="4" customWidth="1"/>
    <col min="2" max="2" width="4.421875" style="5" customWidth="1"/>
    <col min="3" max="3" width="9.7109375" style="5" customWidth="1"/>
    <col min="4" max="4" width="7.7109375" style="5" customWidth="1"/>
    <col min="5" max="5" width="5.7109375" style="5" customWidth="1"/>
    <col min="6" max="6" width="10.140625" style="5" customWidth="1"/>
    <col min="7" max="7" width="6.28125" style="4" customWidth="1"/>
    <col min="8" max="8" width="5.8515625" style="4" customWidth="1"/>
    <col min="9" max="10" width="6.00390625" style="4" customWidth="1"/>
    <col min="11" max="11" width="9.421875" style="11" customWidth="1"/>
    <col min="12" max="12" width="6.00390625" style="4" customWidth="1"/>
    <col min="13" max="13" width="5.140625" style="4" customWidth="1"/>
    <col min="14" max="15" width="4.8515625" style="4" customWidth="1"/>
    <col min="16" max="16" width="5.7109375" style="4" customWidth="1"/>
    <col min="17" max="17" width="6.57421875" style="4" customWidth="1"/>
    <col min="18" max="18" width="7.8515625" style="4" customWidth="1"/>
    <col min="19" max="19" width="9.421875" style="4" customWidth="1"/>
    <col min="20" max="20" width="7.7109375" style="9" customWidth="1"/>
    <col min="21" max="21" width="9.00390625" style="4" customWidth="1"/>
    <col min="22" max="22" width="11.00390625" style="4" customWidth="1"/>
    <col min="23" max="23" width="7.8515625" style="4" customWidth="1"/>
    <col min="24" max="24" width="8.7109375" style="4" customWidth="1"/>
    <col min="25" max="25" width="9.140625" style="4" customWidth="1"/>
    <col min="26" max="26" width="8.7109375" style="4" customWidth="1"/>
    <col min="27" max="27" width="12.00390625" style="4" customWidth="1"/>
    <col min="28" max="28" width="11.140625" style="4" customWidth="1"/>
    <col min="29" max="29" width="4.57421875" style="4" customWidth="1"/>
    <col min="30" max="30" width="6.00390625" style="4" customWidth="1"/>
    <col min="31" max="31" width="6.8515625" style="4" customWidth="1"/>
    <col min="32" max="32" width="7.140625" style="4" customWidth="1"/>
    <col min="33" max="33" width="7.57421875" style="4" customWidth="1"/>
    <col min="34" max="34" width="7.00390625" style="4" customWidth="1"/>
    <col min="35" max="35" width="8.00390625" style="4" customWidth="1"/>
    <col min="36" max="36" width="7.00390625" style="4" customWidth="1"/>
    <col min="37" max="37" width="7.421875" style="4" customWidth="1"/>
    <col min="38" max="38" width="6.57421875" style="4" customWidth="1"/>
    <col min="39" max="40" width="7.140625" style="4" customWidth="1"/>
    <col min="41" max="41" width="6.00390625" style="4" customWidth="1"/>
    <col min="42" max="42" width="9.28125" style="4" customWidth="1"/>
    <col min="43" max="43" width="7.28125" style="4" customWidth="1"/>
    <col min="44" max="44" width="7.140625" style="4" customWidth="1"/>
    <col min="45" max="45" width="7.8515625" style="4" customWidth="1"/>
    <col min="46" max="46" width="7.7109375" style="4" customWidth="1"/>
    <col min="47" max="47" width="8.57421875" style="4" customWidth="1"/>
    <col min="48" max="48" width="6.57421875" style="4" customWidth="1"/>
    <col min="49" max="49" width="10.28125" style="4" customWidth="1"/>
    <col min="50" max="54" width="9.28125" style="4" bestFit="1" customWidth="1"/>
  </cols>
  <sheetData>
    <row r="1" spans="2:20" s="4" customFormat="1" ht="19.5" customHeight="1">
      <c r="B1" s="5"/>
      <c r="C1" s="5"/>
      <c r="D1" s="190" t="s">
        <v>35</v>
      </c>
      <c r="E1" s="190"/>
      <c r="F1" s="190"/>
      <c r="G1" s="190"/>
      <c r="H1" s="190"/>
      <c r="I1" s="41" t="s">
        <v>0</v>
      </c>
      <c r="J1" s="41"/>
      <c r="K1" s="41"/>
      <c r="L1" s="41"/>
      <c r="M1" s="41"/>
      <c r="N1" s="41"/>
      <c r="O1" s="41"/>
      <c r="P1" s="41"/>
      <c r="Q1" s="42"/>
      <c r="T1" s="9"/>
    </row>
    <row r="2" spans="2:20" s="4" customFormat="1" ht="3" customHeight="1">
      <c r="B2" s="193"/>
      <c r="C2" s="193"/>
      <c r="D2" s="193"/>
      <c r="E2" s="193"/>
      <c r="F2" s="193"/>
      <c r="G2" s="193"/>
      <c r="H2" s="3"/>
      <c r="I2" s="3"/>
      <c r="J2" s="3"/>
      <c r="K2" s="3"/>
      <c r="L2" s="40"/>
      <c r="M2" s="40"/>
      <c r="N2" s="40"/>
      <c r="O2" s="40"/>
      <c r="P2" s="40"/>
      <c r="T2" s="9"/>
    </row>
    <row r="3" spans="2:20" s="4" customFormat="1" ht="6" customHeight="1">
      <c r="B3" s="5"/>
      <c r="C3" s="5"/>
      <c r="D3" s="5"/>
      <c r="E3" s="5"/>
      <c r="F3" s="5"/>
      <c r="T3" s="9"/>
    </row>
    <row r="4" spans="1:54" ht="30" customHeight="1">
      <c r="A4" s="216" t="s">
        <v>36</v>
      </c>
      <c r="B4" s="30" t="s">
        <v>60</v>
      </c>
      <c r="C4" s="30" t="s">
        <v>67</v>
      </c>
      <c r="D4" s="30" t="s">
        <v>62</v>
      </c>
      <c r="E4" s="30" t="s">
        <v>60</v>
      </c>
      <c r="F4" s="30" t="s">
        <v>61</v>
      </c>
      <c r="G4" s="30" t="s">
        <v>62</v>
      </c>
      <c r="H4" s="30" t="s">
        <v>60</v>
      </c>
      <c r="I4" s="30" t="s">
        <v>60</v>
      </c>
      <c r="J4" s="217" t="s">
        <v>72</v>
      </c>
      <c r="K4" s="31" t="s">
        <v>60</v>
      </c>
      <c r="L4" s="32" t="s">
        <v>60</v>
      </c>
      <c r="M4" s="32" t="s">
        <v>60</v>
      </c>
      <c r="N4" s="32" t="s">
        <v>60</v>
      </c>
      <c r="O4" s="191" t="s">
        <v>7</v>
      </c>
      <c r="P4" s="191" t="s">
        <v>8</v>
      </c>
      <c r="Q4" s="192" t="s">
        <v>9</v>
      </c>
      <c r="R4" s="192" t="s">
        <v>10</v>
      </c>
      <c r="S4" s="192" t="s">
        <v>11</v>
      </c>
      <c r="T4" s="192" t="s">
        <v>12</v>
      </c>
      <c r="U4" s="192" t="s">
        <v>13</v>
      </c>
      <c r="V4" s="207" t="s">
        <v>14</v>
      </c>
      <c r="W4" s="200" t="s">
        <v>15</v>
      </c>
      <c r="X4" s="200" t="s">
        <v>16</v>
      </c>
      <c r="Y4" s="209" t="s">
        <v>75</v>
      </c>
      <c r="Z4" s="199" t="s">
        <v>77</v>
      </c>
      <c r="AA4" s="208" t="s">
        <v>17</v>
      </c>
      <c r="AB4" s="195" t="s">
        <v>68</v>
      </c>
      <c r="AC4" s="196"/>
      <c r="AD4" s="210" t="s">
        <v>19</v>
      </c>
      <c r="AE4" s="211"/>
      <c r="AF4" s="212"/>
      <c r="AG4" s="201" t="s">
        <v>20</v>
      </c>
      <c r="AH4" s="202"/>
      <c r="AI4" s="203"/>
      <c r="AJ4" s="201" t="s">
        <v>21</v>
      </c>
      <c r="AK4" s="202"/>
      <c r="AL4" s="203"/>
      <c r="AM4" s="201" t="s">
        <v>22</v>
      </c>
      <c r="AN4" s="202"/>
      <c r="AO4" s="203"/>
      <c r="AP4" s="178" t="s">
        <v>76</v>
      </c>
      <c r="AQ4" s="181" t="s">
        <v>23</v>
      </c>
      <c r="AR4" s="181" t="s">
        <v>24</v>
      </c>
      <c r="AS4" s="181" t="s">
        <v>25</v>
      </c>
      <c r="AT4" s="181" t="s">
        <v>26</v>
      </c>
      <c r="AU4" s="184" t="s">
        <v>64</v>
      </c>
      <c r="AV4" s="185"/>
      <c r="AW4" s="184" t="s">
        <v>27</v>
      </c>
      <c r="AX4" s="188"/>
      <c r="AY4" s="185"/>
      <c r="AZ4" s="184" t="s">
        <v>31</v>
      </c>
      <c r="BA4" s="185"/>
      <c r="BB4" s="178" t="s">
        <v>32</v>
      </c>
    </row>
    <row r="5" spans="1:54" ht="55.5" customHeight="1">
      <c r="A5" s="216"/>
      <c r="B5" s="191" t="s">
        <v>1</v>
      </c>
      <c r="C5" s="191"/>
      <c r="D5" s="191"/>
      <c r="E5" s="191" t="s">
        <v>2</v>
      </c>
      <c r="F5" s="191"/>
      <c r="G5" s="191"/>
      <c r="H5" s="192" t="s">
        <v>73</v>
      </c>
      <c r="I5" s="192" t="s">
        <v>74</v>
      </c>
      <c r="J5" s="218"/>
      <c r="K5" s="194" t="s">
        <v>3</v>
      </c>
      <c r="L5" s="194" t="s">
        <v>4</v>
      </c>
      <c r="M5" s="194" t="s">
        <v>5</v>
      </c>
      <c r="N5" s="194" t="s">
        <v>6</v>
      </c>
      <c r="O5" s="191"/>
      <c r="P5" s="191"/>
      <c r="Q5" s="192"/>
      <c r="R5" s="192"/>
      <c r="S5" s="192"/>
      <c r="T5" s="192"/>
      <c r="U5" s="192"/>
      <c r="V5" s="207"/>
      <c r="W5" s="200"/>
      <c r="X5" s="200"/>
      <c r="Y5" s="209"/>
      <c r="Z5" s="199"/>
      <c r="AA5" s="208"/>
      <c r="AB5" s="197"/>
      <c r="AC5" s="198"/>
      <c r="AD5" s="213"/>
      <c r="AE5" s="214"/>
      <c r="AF5" s="215"/>
      <c r="AG5" s="204"/>
      <c r="AH5" s="205"/>
      <c r="AI5" s="206"/>
      <c r="AJ5" s="204"/>
      <c r="AK5" s="205"/>
      <c r="AL5" s="206"/>
      <c r="AM5" s="204"/>
      <c r="AN5" s="205"/>
      <c r="AO5" s="206"/>
      <c r="AP5" s="179"/>
      <c r="AQ5" s="182"/>
      <c r="AR5" s="182"/>
      <c r="AS5" s="182"/>
      <c r="AT5" s="182"/>
      <c r="AU5" s="186"/>
      <c r="AV5" s="187"/>
      <c r="AW5" s="186"/>
      <c r="AX5" s="189"/>
      <c r="AY5" s="187"/>
      <c r="AZ5" s="186"/>
      <c r="BA5" s="187"/>
      <c r="BB5" s="179"/>
    </row>
    <row r="6" spans="1:54" ht="60" customHeight="1">
      <c r="A6" s="216"/>
      <c r="B6" s="191"/>
      <c r="C6" s="191"/>
      <c r="D6" s="191"/>
      <c r="E6" s="191"/>
      <c r="F6" s="191"/>
      <c r="G6" s="191"/>
      <c r="H6" s="192"/>
      <c r="I6" s="192"/>
      <c r="J6" s="219"/>
      <c r="K6" s="194"/>
      <c r="L6" s="194"/>
      <c r="M6" s="194"/>
      <c r="N6" s="194"/>
      <c r="O6" s="191"/>
      <c r="P6" s="191"/>
      <c r="Q6" s="192"/>
      <c r="R6" s="192"/>
      <c r="S6" s="192"/>
      <c r="T6" s="192"/>
      <c r="U6" s="192"/>
      <c r="V6" s="207"/>
      <c r="W6" s="200"/>
      <c r="X6" s="200"/>
      <c r="Y6" s="209"/>
      <c r="Z6" s="199"/>
      <c r="AA6" s="208"/>
      <c r="AB6" s="33" t="s">
        <v>60</v>
      </c>
      <c r="AC6" s="34" t="s">
        <v>61</v>
      </c>
      <c r="AD6" s="35" t="s">
        <v>18</v>
      </c>
      <c r="AE6" s="12" t="s">
        <v>63</v>
      </c>
      <c r="AF6" s="35" t="s">
        <v>69</v>
      </c>
      <c r="AG6" s="37" t="s">
        <v>18</v>
      </c>
      <c r="AH6" s="12" t="s">
        <v>63</v>
      </c>
      <c r="AI6" s="35" t="s">
        <v>69</v>
      </c>
      <c r="AJ6" s="35" t="s">
        <v>18</v>
      </c>
      <c r="AK6" s="12" t="s">
        <v>63</v>
      </c>
      <c r="AL6" s="35" t="s">
        <v>69</v>
      </c>
      <c r="AM6" s="35" t="s">
        <v>18</v>
      </c>
      <c r="AN6" s="12" t="s">
        <v>63</v>
      </c>
      <c r="AO6" s="35" t="s">
        <v>69</v>
      </c>
      <c r="AP6" s="180"/>
      <c r="AQ6" s="183"/>
      <c r="AR6" s="183"/>
      <c r="AS6" s="183"/>
      <c r="AT6" s="183"/>
      <c r="AU6" s="36" t="s">
        <v>33</v>
      </c>
      <c r="AV6" s="36" t="s">
        <v>34</v>
      </c>
      <c r="AW6" s="30" t="s">
        <v>28</v>
      </c>
      <c r="AX6" s="30" t="s">
        <v>29</v>
      </c>
      <c r="AY6" s="30" t="s">
        <v>30</v>
      </c>
      <c r="AZ6" s="30" t="s">
        <v>65</v>
      </c>
      <c r="BA6" s="30" t="s">
        <v>66</v>
      </c>
      <c r="BB6" s="180"/>
    </row>
    <row r="7" spans="1:54" s="2" customFormat="1" ht="15.75">
      <c r="A7" s="107" t="s">
        <v>46</v>
      </c>
      <c r="B7" s="58"/>
      <c r="C7" s="58"/>
      <c r="D7" s="58"/>
      <c r="E7" s="58"/>
      <c r="F7" s="58"/>
      <c r="G7" s="59"/>
      <c r="H7" s="59"/>
      <c r="I7" s="59"/>
      <c r="J7" s="60"/>
      <c r="K7" s="61"/>
      <c r="L7" s="61"/>
      <c r="M7" s="61"/>
      <c r="N7" s="61"/>
      <c r="O7" s="59"/>
      <c r="P7" s="59"/>
      <c r="Q7" s="59"/>
      <c r="R7" s="59"/>
      <c r="S7" s="59"/>
      <c r="T7" s="59"/>
      <c r="U7" s="59"/>
      <c r="V7" s="59"/>
      <c r="W7" s="61"/>
      <c r="X7" s="61"/>
      <c r="Y7" s="62"/>
      <c r="Z7" s="63"/>
      <c r="AA7" s="63"/>
      <c r="AB7" s="64"/>
      <c r="AC7" s="59"/>
      <c r="AD7" s="59"/>
      <c r="AE7" s="64"/>
      <c r="AF7" s="59"/>
      <c r="AG7" s="59"/>
      <c r="AH7" s="64"/>
      <c r="AI7" s="59"/>
      <c r="AJ7" s="59"/>
      <c r="AK7" s="64"/>
      <c r="AL7" s="59"/>
      <c r="AM7" s="59"/>
      <c r="AN7" s="64"/>
      <c r="AO7" s="59"/>
      <c r="AP7" s="59"/>
      <c r="AQ7" s="59"/>
      <c r="AR7" s="59"/>
      <c r="AS7" s="59"/>
      <c r="AT7" s="59"/>
      <c r="AU7" s="59"/>
      <c r="AV7" s="59"/>
      <c r="AW7" s="59"/>
      <c r="AX7" s="59"/>
      <c r="AY7" s="59"/>
      <c r="AZ7" s="59"/>
      <c r="BA7" s="59"/>
      <c r="BB7" s="59"/>
    </row>
    <row r="8" spans="1:54" s="2" customFormat="1" ht="15.75">
      <c r="A8" s="107" t="s">
        <v>38</v>
      </c>
      <c r="B8" s="58"/>
      <c r="C8" s="58"/>
      <c r="D8" s="58"/>
      <c r="E8" s="58"/>
      <c r="F8" s="58"/>
      <c r="G8" s="59"/>
      <c r="H8" s="59"/>
      <c r="I8" s="59"/>
      <c r="J8" s="64"/>
      <c r="K8" s="64"/>
      <c r="L8" s="64"/>
      <c r="M8" s="64"/>
      <c r="N8" s="64"/>
      <c r="O8" s="59"/>
      <c r="P8" s="59"/>
      <c r="Q8" s="59"/>
      <c r="R8" s="59"/>
      <c r="S8" s="59"/>
      <c r="T8" s="59"/>
      <c r="U8" s="59"/>
      <c r="V8" s="59"/>
      <c r="W8" s="64"/>
      <c r="X8" s="64"/>
      <c r="Y8" s="91"/>
      <c r="Z8" s="63"/>
      <c r="AA8" s="63"/>
      <c r="AB8" s="64"/>
      <c r="AC8" s="59"/>
      <c r="AD8" s="59"/>
      <c r="AE8" s="64"/>
      <c r="AF8" s="59"/>
      <c r="AG8" s="59"/>
      <c r="AH8" s="64"/>
      <c r="AI8" s="59"/>
      <c r="AJ8" s="59"/>
      <c r="AK8" s="64"/>
      <c r="AL8" s="59"/>
      <c r="AM8" s="59"/>
      <c r="AN8" s="64"/>
      <c r="AO8" s="59"/>
      <c r="AP8" s="59"/>
      <c r="AQ8" s="59"/>
      <c r="AR8" s="59"/>
      <c r="AS8" s="59"/>
      <c r="AT8" s="59"/>
      <c r="AU8" s="59"/>
      <c r="AV8" s="59"/>
      <c r="AW8" s="59"/>
      <c r="AX8" s="59"/>
      <c r="AY8" s="59"/>
      <c r="AZ8" s="59"/>
      <c r="BA8" s="59"/>
      <c r="BB8" s="59"/>
    </row>
    <row r="9" spans="1:54" s="2" customFormat="1" ht="15.75">
      <c r="A9" s="107" t="s">
        <v>48</v>
      </c>
      <c r="B9" s="25"/>
      <c r="C9" s="25"/>
      <c r="D9" s="25"/>
      <c r="E9" s="25"/>
      <c r="F9" s="25"/>
      <c r="G9" s="26"/>
      <c r="H9" s="26"/>
      <c r="I9" s="26"/>
      <c r="J9" s="27"/>
      <c r="K9" s="27"/>
      <c r="L9" s="27"/>
      <c r="M9" s="27"/>
      <c r="N9" s="27"/>
      <c r="O9" s="26"/>
      <c r="P9" s="26"/>
      <c r="Q9" s="26"/>
      <c r="R9" s="26"/>
      <c r="S9" s="26"/>
      <c r="T9" s="26"/>
      <c r="U9" s="26"/>
      <c r="V9" s="26"/>
      <c r="W9" s="27"/>
      <c r="X9" s="27"/>
      <c r="Y9" s="28"/>
      <c r="Z9" s="38"/>
      <c r="AA9" s="38"/>
      <c r="AB9" s="27"/>
      <c r="AC9" s="26"/>
      <c r="AD9" s="26"/>
      <c r="AE9" s="27"/>
      <c r="AF9" s="26"/>
      <c r="AG9" s="26"/>
      <c r="AH9" s="27"/>
      <c r="AI9" s="26"/>
      <c r="AJ9" s="26"/>
      <c r="AK9" s="27"/>
      <c r="AL9" s="26"/>
      <c r="AM9" s="26"/>
      <c r="AN9" s="27"/>
      <c r="AO9" s="26"/>
      <c r="AP9" s="26"/>
      <c r="AQ9" s="26"/>
      <c r="AR9" s="26"/>
      <c r="AS9" s="26"/>
      <c r="AT9" s="26"/>
      <c r="AU9" s="26"/>
      <c r="AV9" s="26"/>
      <c r="AW9" s="26"/>
      <c r="AX9" s="26"/>
      <c r="AY9" s="26"/>
      <c r="AZ9" s="26"/>
      <c r="BA9" s="26"/>
      <c r="BB9" s="26"/>
    </row>
    <row r="10" spans="1:54" s="7" customFormat="1" ht="15.75">
      <c r="A10" s="107" t="s">
        <v>51</v>
      </c>
      <c r="B10" s="44"/>
      <c r="C10" s="44"/>
      <c r="D10" s="44"/>
      <c r="E10" s="44"/>
      <c r="F10" s="44"/>
      <c r="G10" s="45"/>
      <c r="H10" s="45"/>
      <c r="I10" s="45"/>
      <c r="J10" s="46"/>
      <c r="K10" s="46"/>
      <c r="L10" s="46"/>
      <c r="M10" s="46"/>
      <c r="N10" s="46"/>
      <c r="O10" s="45"/>
      <c r="P10" s="45"/>
      <c r="Q10" s="45"/>
      <c r="R10" s="45"/>
      <c r="S10" s="45"/>
      <c r="T10" s="45"/>
      <c r="U10" s="45"/>
      <c r="V10" s="45"/>
      <c r="W10" s="46"/>
      <c r="X10" s="46"/>
      <c r="Y10" s="47"/>
      <c r="Z10" s="48"/>
      <c r="AA10" s="48"/>
      <c r="AB10" s="46"/>
      <c r="AC10" s="45"/>
      <c r="AD10" s="45"/>
      <c r="AE10" s="46"/>
      <c r="AF10" s="45"/>
      <c r="AG10" s="45"/>
      <c r="AH10" s="46"/>
      <c r="AI10" s="45"/>
      <c r="AJ10" s="45"/>
      <c r="AK10" s="46"/>
      <c r="AL10" s="45"/>
      <c r="AM10" s="45"/>
      <c r="AN10" s="46"/>
      <c r="AO10" s="45"/>
      <c r="AP10" s="45"/>
      <c r="AQ10" s="45"/>
      <c r="AR10" s="45"/>
      <c r="AS10" s="45"/>
      <c r="AT10" s="45"/>
      <c r="AU10" s="45"/>
      <c r="AV10" s="45"/>
      <c r="AW10" s="45"/>
      <c r="AX10" s="45"/>
      <c r="AY10" s="45"/>
      <c r="AZ10" s="45"/>
      <c r="BA10" s="45"/>
      <c r="BB10" s="45"/>
    </row>
    <row r="11" spans="1:54" s="2" customFormat="1" ht="15.75">
      <c r="A11" s="107" t="s">
        <v>54</v>
      </c>
      <c r="B11" s="18"/>
      <c r="C11" s="18"/>
      <c r="D11" s="19"/>
      <c r="E11" s="19"/>
      <c r="F11" s="19"/>
      <c r="G11" s="20"/>
      <c r="H11" s="20"/>
      <c r="I11" s="20"/>
      <c r="J11" s="15"/>
      <c r="K11" s="20"/>
      <c r="L11" s="20"/>
      <c r="M11" s="20"/>
      <c r="N11" s="20"/>
      <c r="O11" s="20"/>
      <c r="P11" s="20"/>
      <c r="Q11" s="20"/>
      <c r="R11" s="20"/>
      <c r="S11" s="15"/>
      <c r="T11" s="20"/>
      <c r="U11" s="20"/>
      <c r="V11" s="20"/>
      <c r="W11" s="20"/>
      <c r="X11" s="20"/>
      <c r="Y11" s="15"/>
      <c r="Z11" s="39"/>
      <c r="AA11" s="39"/>
      <c r="AB11" s="29"/>
      <c r="AC11" s="16"/>
      <c r="AD11" s="16"/>
      <c r="AE11" s="29"/>
      <c r="AF11" s="16"/>
      <c r="AG11" s="16"/>
      <c r="AH11" s="29"/>
      <c r="AI11" s="16"/>
      <c r="AJ11" s="16"/>
      <c r="AK11" s="29"/>
      <c r="AL11" s="16"/>
      <c r="AM11" s="16"/>
      <c r="AN11" s="29"/>
      <c r="AO11" s="16"/>
      <c r="AP11" s="16"/>
      <c r="AQ11" s="16"/>
      <c r="AR11" s="16"/>
      <c r="AS11" s="16"/>
      <c r="AT11" s="16"/>
      <c r="AU11" s="20"/>
      <c r="AV11" s="20"/>
      <c r="AW11" s="20"/>
      <c r="AX11" s="20"/>
      <c r="AY11" s="15"/>
      <c r="AZ11" s="20"/>
      <c r="BA11" s="20"/>
      <c r="BB11" s="20"/>
    </row>
    <row r="12" spans="1:54" s="2" customFormat="1" ht="15.75">
      <c r="A12" s="107" t="s">
        <v>58</v>
      </c>
      <c r="B12" s="99"/>
      <c r="C12" s="100"/>
      <c r="D12" s="99"/>
      <c r="E12" s="101"/>
      <c r="F12" s="101"/>
      <c r="G12" s="102"/>
      <c r="H12" s="102"/>
      <c r="I12" s="102"/>
      <c r="J12" s="103"/>
      <c r="K12" s="102"/>
      <c r="L12" s="102"/>
      <c r="M12" s="102"/>
      <c r="N12" s="102"/>
      <c r="O12" s="102"/>
      <c r="P12" s="102"/>
      <c r="Q12" s="102"/>
      <c r="R12" s="102"/>
      <c r="S12" s="102"/>
      <c r="T12" s="102"/>
      <c r="U12" s="102"/>
      <c r="V12" s="102"/>
      <c r="W12" s="102"/>
      <c r="X12" s="104"/>
      <c r="Y12" s="103"/>
      <c r="Z12" s="103"/>
      <c r="AA12" s="102"/>
      <c r="AB12" s="105"/>
      <c r="AC12" s="105"/>
      <c r="AD12" s="105"/>
      <c r="AE12" s="105"/>
      <c r="AF12" s="105"/>
      <c r="AG12" s="105"/>
      <c r="AH12" s="105"/>
      <c r="AI12" s="105"/>
      <c r="AJ12" s="105"/>
      <c r="AK12" s="105"/>
      <c r="AL12" s="105"/>
      <c r="AM12" s="105"/>
      <c r="AN12" s="105"/>
      <c r="AO12" s="105"/>
      <c r="AP12" s="105"/>
      <c r="AQ12" s="105"/>
      <c r="AR12" s="105"/>
      <c r="AS12" s="105"/>
      <c r="AT12" s="105"/>
      <c r="AU12" s="102"/>
      <c r="AV12" s="102"/>
      <c r="AW12" s="102"/>
      <c r="AX12" s="102"/>
      <c r="AY12" s="102"/>
      <c r="AZ12" s="102"/>
      <c r="BA12" s="102"/>
      <c r="BB12" s="102"/>
    </row>
    <row r="13" spans="1:54" s="2" customFormat="1" ht="15.75">
      <c r="A13" s="107" t="s">
        <v>49</v>
      </c>
      <c r="B13" s="52"/>
      <c r="C13" s="52"/>
      <c r="D13" s="53"/>
      <c r="E13" s="53"/>
      <c r="F13" s="53"/>
      <c r="G13" s="54"/>
      <c r="H13" s="54"/>
      <c r="I13" s="54"/>
      <c r="J13" s="55"/>
      <c r="K13" s="54"/>
      <c r="L13" s="54"/>
      <c r="M13" s="54"/>
      <c r="N13" s="54"/>
      <c r="O13" s="54"/>
      <c r="P13" s="54"/>
      <c r="Q13" s="54"/>
      <c r="R13" s="54"/>
      <c r="S13" s="56"/>
      <c r="T13" s="54"/>
      <c r="U13" s="54"/>
      <c r="V13" s="54"/>
      <c r="W13" s="54"/>
      <c r="X13" s="54"/>
      <c r="Y13" s="55"/>
      <c r="Z13" s="55"/>
      <c r="AA13" s="54"/>
      <c r="AB13" s="57"/>
      <c r="AC13" s="57"/>
      <c r="AD13" s="57"/>
      <c r="AE13" s="57"/>
      <c r="AF13" s="57"/>
      <c r="AG13" s="57"/>
      <c r="AH13" s="57"/>
      <c r="AI13" s="57"/>
      <c r="AJ13" s="57"/>
      <c r="AK13" s="57"/>
      <c r="AL13" s="57"/>
      <c r="AM13" s="57"/>
      <c r="AN13" s="57"/>
      <c r="AO13" s="57"/>
      <c r="AP13" s="57"/>
      <c r="AQ13" s="57"/>
      <c r="AR13" s="57"/>
      <c r="AS13" s="57"/>
      <c r="AT13" s="57"/>
      <c r="AU13" s="54"/>
      <c r="AV13" s="54"/>
      <c r="AW13" s="54"/>
      <c r="AX13" s="54"/>
      <c r="AY13" s="54"/>
      <c r="AZ13" s="54"/>
      <c r="BA13" s="54"/>
      <c r="BB13" s="54"/>
    </row>
    <row r="14" spans="1:54" s="2" customFormat="1" ht="15.75">
      <c r="A14" s="107" t="s">
        <v>56</v>
      </c>
      <c r="B14" s="66"/>
      <c r="C14" s="66"/>
      <c r="D14" s="67"/>
      <c r="E14" s="67"/>
      <c r="F14" s="67"/>
      <c r="G14" s="68"/>
      <c r="H14" s="68"/>
      <c r="I14" s="68"/>
      <c r="J14" s="69"/>
      <c r="K14" s="65"/>
      <c r="L14" s="65"/>
      <c r="M14" s="65"/>
      <c r="N14" s="65"/>
      <c r="O14" s="65"/>
      <c r="P14" s="65"/>
      <c r="Q14" s="65"/>
      <c r="R14" s="65"/>
      <c r="S14" s="70"/>
      <c r="T14" s="65"/>
      <c r="U14" s="65"/>
      <c r="V14" s="65"/>
      <c r="W14" s="65"/>
      <c r="X14" s="65"/>
      <c r="Y14" s="69"/>
      <c r="Z14" s="69"/>
      <c r="AA14" s="65"/>
      <c r="AB14" s="71"/>
      <c r="AC14" s="71"/>
      <c r="AD14" s="71"/>
      <c r="AE14" s="71"/>
      <c r="AF14" s="71"/>
      <c r="AG14" s="71"/>
      <c r="AH14" s="71"/>
      <c r="AI14" s="71"/>
      <c r="AJ14" s="71"/>
      <c r="AK14" s="71"/>
      <c r="AL14" s="71"/>
      <c r="AM14" s="71"/>
      <c r="AN14" s="71"/>
      <c r="AO14" s="71"/>
      <c r="AP14" s="71"/>
      <c r="AQ14" s="71"/>
      <c r="AR14" s="71"/>
      <c r="AS14" s="71"/>
      <c r="AT14" s="71"/>
      <c r="AU14" s="65"/>
      <c r="AV14" s="65"/>
      <c r="AW14" s="65"/>
      <c r="AX14" s="65"/>
      <c r="AY14" s="69"/>
      <c r="AZ14" s="65"/>
      <c r="BA14" s="65"/>
      <c r="BB14" s="65"/>
    </row>
    <row r="15" spans="1:54" s="2" customFormat="1" ht="15.75">
      <c r="A15" s="107" t="s">
        <v>44</v>
      </c>
      <c r="B15" s="18"/>
      <c r="C15" s="18"/>
      <c r="D15" s="19"/>
      <c r="E15" s="19"/>
      <c r="F15" s="19"/>
      <c r="G15" s="20"/>
      <c r="H15" s="20"/>
      <c r="I15" s="20"/>
      <c r="J15" s="15"/>
      <c r="K15" s="20"/>
      <c r="L15" s="20"/>
      <c r="M15" s="20"/>
      <c r="N15" s="20"/>
      <c r="O15" s="20"/>
      <c r="P15" s="20"/>
      <c r="Q15" s="20"/>
      <c r="R15" s="20"/>
      <c r="S15" s="15"/>
      <c r="T15" s="20"/>
      <c r="U15" s="20"/>
      <c r="V15" s="20"/>
      <c r="W15" s="20"/>
      <c r="X15" s="20"/>
      <c r="Y15" s="15"/>
      <c r="Z15" s="39"/>
      <c r="AA15" s="39"/>
      <c r="AB15" s="29"/>
      <c r="AC15" s="16"/>
      <c r="AD15" s="16"/>
      <c r="AE15" s="29"/>
      <c r="AF15" s="16"/>
      <c r="AG15" s="16"/>
      <c r="AH15" s="29"/>
      <c r="AI15" s="16"/>
      <c r="AJ15" s="16"/>
      <c r="AK15" s="29"/>
      <c r="AL15" s="16"/>
      <c r="AM15" s="16"/>
      <c r="AN15" s="29"/>
      <c r="AO15" s="16"/>
      <c r="AP15" s="16"/>
      <c r="AQ15" s="16"/>
      <c r="AR15" s="16"/>
      <c r="AS15" s="16"/>
      <c r="AT15" s="16"/>
      <c r="AU15" s="20"/>
      <c r="AV15" s="20"/>
      <c r="AW15" s="20"/>
      <c r="AX15" s="20"/>
      <c r="AY15" s="20"/>
      <c r="AZ15" s="20"/>
      <c r="BA15" s="20"/>
      <c r="BB15" s="20"/>
    </row>
    <row r="16" spans="1:54" s="1" customFormat="1" ht="15.75">
      <c r="A16" s="107" t="s">
        <v>37</v>
      </c>
      <c r="B16" s="58"/>
      <c r="C16" s="58"/>
      <c r="D16" s="58"/>
      <c r="E16" s="58"/>
      <c r="F16" s="58"/>
      <c r="G16" s="59"/>
      <c r="H16" s="59"/>
      <c r="I16" s="59"/>
      <c r="J16" s="64"/>
      <c r="K16" s="64"/>
      <c r="L16" s="64"/>
      <c r="M16" s="64"/>
      <c r="N16" s="64"/>
      <c r="O16" s="59"/>
      <c r="P16" s="59"/>
      <c r="Q16" s="59"/>
      <c r="R16" s="59"/>
      <c r="S16" s="59"/>
      <c r="T16" s="59"/>
      <c r="U16" s="59"/>
      <c r="V16" s="59"/>
      <c r="W16" s="64"/>
      <c r="X16" s="64"/>
      <c r="Y16" s="91"/>
      <c r="Z16" s="63"/>
      <c r="AA16" s="63"/>
      <c r="AB16" s="64"/>
      <c r="AC16" s="59"/>
      <c r="AD16" s="59"/>
      <c r="AE16" s="64"/>
      <c r="AF16" s="59"/>
      <c r="AG16" s="59"/>
      <c r="AH16" s="64"/>
      <c r="AI16" s="59"/>
      <c r="AJ16" s="59"/>
      <c r="AK16" s="64"/>
      <c r="AL16" s="59"/>
      <c r="AM16" s="59"/>
      <c r="AN16" s="64"/>
      <c r="AO16" s="59"/>
      <c r="AP16" s="59"/>
      <c r="AQ16" s="59"/>
      <c r="AR16" s="59"/>
      <c r="AS16" s="59"/>
      <c r="AT16" s="59"/>
      <c r="AU16" s="59"/>
      <c r="AV16" s="59"/>
      <c r="AW16" s="59"/>
      <c r="AX16" s="59"/>
      <c r="AY16" s="59"/>
      <c r="AZ16" s="59"/>
      <c r="BA16" s="59"/>
      <c r="BB16" s="59"/>
    </row>
    <row r="17" spans="1:54" s="135" customFormat="1" ht="15.75">
      <c r="A17" s="129" t="s">
        <v>55</v>
      </c>
      <c r="B17" s="130">
        <v>5</v>
      </c>
      <c r="C17" s="130">
        <v>159</v>
      </c>
      <c r="D17" s="130">
        <v>64</v>
      </c>
      <c r="E17" s="130">
        <v>3</v>
      </c>
      <c r="F17" s="130">
        <v>34.5</v>
      </c>
      <c r="G17" s="131">
        <v>8</v>
      </c>
      <c r="H17" s="131">
        <v>26</v>
      </c>
      <c r="I17" s="131"/>
      <c r="J17" s="132">
        <v>11</v>
      </c>
      <c r="K17" s="132">
        <v>9</v>
      </c>
      <c r="L17" s="132"/>
      <c r="M17" s="132"/>
      <c r="N17" s="132">
        <v>2</v>
      </c>
      <c r="O17" s="131"/>
      <c r="P17" s="131"/>
      <c r="Q17" s="131"/>
      <c r="R17" s="131"/>
      <c r="S17" s="131"/>
      <c r="T17" s="131"/>
      <c r="U17" s="131"/>
      <c r="V17" s="131"/>
      <c r="W17" s="132">
        <v>4</v>
      </c>
      <c r="X17" s="132"/>
      <c r="Y17" s="133">
        <v>33</v>
      </c>
      <c r="Z17" s="134">
        <v>30.3</v>
      </c>
      <c r="AA17" s="134">
        <v>24</v>
      </c>
      <c r="AB17" s="132"/>
      <c r="AC17" s="131"/>
      <c r="AD17" s="131"/>
      <c r="AE17" s="132"/>
      <c r="AF17" s="131"/>
      <c r="AG17" s="131">
        <v>19</v>
      </c>
      <c r="AH17" s="132">
        <v>33</v>
      </c>
      <c r="AI17" s="131">
        <v>30.3</v>
      </c>
      <c r="AJ17" s="131">
        <v>3</v>
      </c>
      <c r="AK17" s="132">
        <v>3</v>
      </c>
      <c r="AL17" s="131">
        <v>4.8</v>
      </c>
      <c r="AM17" s="131">
        <v>17</v>
      </c>
      <c r="AN17" s="132">
        <v>29</v>
      </c>
      <c r="AO17" s="131">
        <v>27.8</v>
      </c>
      <c r="AP17" s="131"/>
      <c r="AQ17" s="131">
        <v>11.2</v>
      </c>
      <c r="AR17" s="131"/>
      <c r="AS17" s="131">
        <v>12.5</v>
      </c>
      <c r="AT17" s="131"/>
      <c r="AU17" s="131">
        <v>18</v>
      </c>
      <c r="AV17" s="131">
        <v>193</v>
      </c>
      <c r="AW17" s="131">
        <v>73</v>
      </c>
      <c r="AX17" s="131"/>
      <c r="AY17" s="131"/>
      <c r="AZ17" s="131">
        <v>2</v>
      </c>
      <c r="BA17" s="131">
        <v>21</v>
      </c>
      <c r="BB17" s="131">
        <v>179</v>
      </c>
    </row>
    <row r="18" spans="1:54" s="1" customFormat="1" ht="15.75">
      <c r="A18" s="107" t="s">
        <v>52</v>
      </c>
      <c r="B18" s="58"/>
      <c r="C18" s="58"/>
      <c r="D18" s="58"/>
      <c r="E18" s="58"/>
      <c r="F18" s="58"/>
      <c r="G18" s="59"/>
      <c r="H18" s="59"/>
      <c r="I18" s="59"/>
      <c r="J18" s="64"/>
      <c r="K18" s="64"/>
      <c r="L18" s="64"/>
      <c r="M18" s="64"/>
      <c r="N18" s="64"/>
      <c r="O18" s="59"/>
      <c r="P18" s="59"/>
      <c r="Q18" s="59"/>
      <c r="R18" s="59"/>
      <c r="S18" s="59"/>
      <c r="T18" s="59"/>
      <c r="U18" s="59"/>
      <c r="V18" s="59"/>
      <c r="W18" s="64"/>
      <c r="X18" s="64"/>
      <c r="Y18" s="91"/>
      <c r="Z18" s="63"/>
      <c r="AA18" s="63"/>
      <c r="AB18" s="64"/>
      <c r="AC18" s="59"/>
      <c r="AD18" s="59"/>
      <c r="AE18" s="64"/>
      <c r="AF18" s="59"/>
      <c r="AG18" s="59"/>
      <c r="AH18" s="64"/>
      <c r="AI18" s="59"/>
      <c r="AJ18" s="59"/>
      <c r="AK18" s="64"/>
      <c r="AL18" s="59"/>
      <c r="AM18" s="59"/>
      <c r="AN18" s="64"/>
      <c r="AO18" s="59"/>
      <c r="AP18" s="59"/>
      <c r="AQ18" s="59"/>
      <c r="AR18" s="59"/>
      <c r="AS18" s="97"/>
      <c r="AT18" s="59"/>
      <c r="AU18" s="59"/>
      <c r="AV18" s="59"/>
      <c r="AW18" s="59"/>
      <c r="AX18" s="59"/>
      <c r="AY18" s="59"/>
      <c r="AZ18" s="59"/>
      <c r="BA18" s="59"/>
      <c r="BB18" s="59"/>
    </row>
    <row r="19" spans="1:54" s="10" customFormat="1" ht="19.5" customHeight="1">
      <c r="A19" s="107" t="s">
        <v>50</v>
      </c>
      <c r="B19" s="92"/>
      <c r="C19" s="92"/>
      <c r="D19" s="92"/>
      <c r="E19" s="92"/>
      <c r="F19" s="92"/>
      <c r="G19" s="93"/>
      <c r="H19" s="93"/>
      <c r="I19" s="93"/>
      <c r="J19" s="94"/>
      <c r="K19" s="94"/>
      <c r="L19" s="94"/>
      <c r="M19" s="94"/>
      <c r="N19" s="94"/>
      <c r="O19" s="93"/>
      <c r="P19" s="93"/>
      <c r="Q19" s="93"/>
      <c r="R19" s="93"/>
      <c r="S19" s="93"/>
      <c r="T19" s="93"/>
      <c r="U19" s="93"/>
      <c r="V19" s="93"/>
      <c r="W19" s="94"/>
      <c r="X19" s="94"/>
      <c r="Y19" s="95"/>
      <c r="Z19" s="96"/>
      <c r="AA19" s="96"/>
      <c r="AB19" s="94"/>
      <c r="AC19" s="93"/>
      <c r="AD19" s="93"/>
      <c r="AE19" s="94"/>
      <c r="AF19" s="93"/>
      <c r="AG19" s="93"/>
      <c r="AH19" s="94"/>
      <c r="AI19" s="93"/>
      <c r="AJ19" s="93"/>
      <c r="AK19" s="94"/>
      <c r="AL19" s="93"/>
      <c r="AM19" s="93"/>
      <c r="AN19" s="94"/>
      <c r="AO19" s="93"/>
      <c r="AP19" s="93"/>
      <c r="AQ19" s="93"/>
      <c r="AR19" s="93"/>
      <c r="AS19" s="93"/>
      <c r="AT19" s="93"/>
      <c r="AU19" s="93"/>
      <c r="AV19" s="93"/>
      <c r="AW19" s="93"/>
      <c r="AX19" s="93"/>
      <c r="AY19" s="93"/>
      <c r="AZ19" s="93"/>
      <c r="BA19" s="93"/>
      <c r="BB19" s="93"/>
    </row>
    <row r="20" spans="1:54" s="1" customFormat="1" ht="15.75">
      <c r="A20" s="107" t="s">
        <v>41</v>
      </c>
      <c r="B20" s="82"/>
      <c r="C20" s="82"/>
      <c r="D20" s="83"/>
      <c r="E20" s="83"/>
      <c r="F20" s="83"/>
      <c r="G20" s="84"/>
      <c r="H20" s="84"/>
      <c r="I20" s="84"/>
      <c r="J20" s="62"/>
      <c r="K20" s="84"/>
      <c r="L20" s="84"/>
      <c r="M20" s="84"/>
      <c r="N20" s="84"/>
      <c r="O20" s="84"/>
      <c r="P20" s="84"/>
      <c r="Q20" s="84"/>
      <c r="R20" s="84"/>
      <c r="S20" s="85"/>
      <c r="T20" s="84"/>
      <c r="U20" s="84"/>
      <c r="V20" s="61"/>
      <c r="W20" s="84"/>
      <c r="X20" s="84"/>
      <c r="Y20" s="87"/>
      <c r="Z20" s="87"/>
      <c r="AA20" s="84"/>
      <c r="AB20" s="88"/>
      <c r="AC20" s="88"/>
      <c r="AD20" s="88"/>
      <c r="AE20" s="88"/>
      <c r="AF20" s="88"/>
      <c r="AG20" s="89"/>
      <c r="AH20" s="88"/>
      <c r="AI20" s="88"/>
      <c r="AJ20" s="88"/>
      <c r="AK20" s="88"/>
      <c r="AL20" s="88"/>
      <c r="AM20" s="88"/>
      <c r="AN20" s="88"/>
      <c r="AO20" s="88"/>
      <c r="AP20" s="88"/>
      <c r="AQ20" s="88"/>
      <c r="AR20" s="88"/>
      <c r="AS20" s="88"/>
      <c r="AT20" s="88"/>
      <c r="AU20" s="84"/>
      <c r="AV20" s="84"/>
      <c r="AW20" s="84"/>
      <c r="AX20" s="84"/>
      <c r="AY20" s="84"/>
      <c r="AZ20" s="84"/>
      <c r="BA20" s="84"/>
      <c r="BB20" s="84"/>
    </row>
    <row r="21" spans="1:54" s="1" customFormat="1" ht="15.75">
      <c r="A21" s="107" t="s">
        <v>42</v>
      </c>
      <c r="B21" s="72"/>
      <c r="C21" s="72"/>
      <c r="D21" s="73"/>
      <c r="E21" s="73"/>
      <c r="F21" s="73"/>
      <c r="G21" s="74"/>
      <c r="H21" s="74"/>
      <c r="I21" s="74"/>
      <c r="J21" s="75"/>
      <c r="K21" s="74"/>
      <c r="L21" s="74"/>
      <c r="M21" s="74"/>
      <c r="N21" s="74"/>
      <c r="O21" s="74"/>
      <c r="P21" s="74"/>
      <c r="Q21" s="74"/>
      <c r="R21" s="74"/>
      <c r="S21" s="76"/>
      <c r="T21" s="74"/>
      <c r="U21" s="74"/>
      <c r="V21" s="77"/>
      <c r="W21" s="78"/>
      <c r="X21" s="78"/>
      <c r="Y21" s="74"/>
      <c r="Z21" s="79"/>
      <c r="AA21" s="79"/>
      <c r="AB21" s="79"/>
      <c r="AC21" s="80"/>
      <c r="AD21" s="80"/>
      <c r="AE21" s="80"/>
      <c r="AF21" s="80"/>
      <c r="AG21" s="80"/>
      <c r="AH21" s="81"/>
      <c r="AI21" s="80"/>
      <c r="AJ21" s="80"/>
      <c r="AK21" s="80"/>
      <c r="AL21" s="80"/>
      <c r="AM21" s="80"/>
      <c r="AN21" s="80"/>
      <c r="AO21" s="80"/>
      <c r="AP21" s="80"/>
      <c r="AQ21" s="80"/>
      <c r="AR21" s="80"/>
      <c r="AS21" s="80"/>
      <c r="AT21" s="80"/>
      <c r="AU21" s="80"/>
      <c r="AV21" s="74"/>
      <c r="AW21" s="74"/>
      <c r="AX21" s="74"/>
      <c r="AY21" s="74"/>
      <c r="AZ21" s="74"/>
      <c r="BA21" s="74"/>
      <c r="BB21" s="74"/>
    </row>
    <row r="22" spans="1:54" s="1" customFormat="1" ht="15.75">
      <c r="A22" s="107" t="s">
        <v>53</v>
      </c>
      <c r="B22" s="44"/>
      <c r="C22" s="44"/>
      <c r="D22" s="44"/>
      <c r="E22" s="44"/>
      <c r="F22" s="44"/>
      <c r="G22" s="45"/>
      <c r="H22" s="45"/>
      <c r="I22" s="45"/>
      <c r="J22" s="46"/>
      <c r="K22" s="46"/>
      <c r="L22" s="46"/>
      <c r="M22" s="46"/>
      <c r="N22" s="46"/>
      <c r="O22" s="45"/>
      <c r="P22" s="45"/>
      <c r="Q22" s="45"/>
      <c r="R22" s="45"/>
      <c r="S22" s="45"/>
      <c r="T22" s="45"/>
      <c r="U22" s="45"/>
      <c r="V22" s="45"/>
      <c r="W22" s="46"/>
      <c r="X22" s="46"/>
      <c r="Y22" s="47"/>
      <c r="Z22" s="50"/>
      <c r="AA22" s="48"/>
      <c r="AB22" s="46"/>
      <c r="AC22" s="45"/>
      <c r="AD22" s="45"/>
      <c r="AE22" s="46"/>
      <c r="AF22" s="45"/>
      <c r="AG22" s="45"/>
      <c r="AH22" s="46"/>
      <c r="AI22" s="51"/>
      <c r="AJ22" s="45"/>
      <c r="AK22" s="46"/>
      <c r="AL22" s="45"/>
      <c r="AM22" s="45"/>
      <c r="AN22" s="46"/>
      <c r="AO22" s="45"/>
      <c r="AP22" s="45"/>
      <c r="AQ22" s="45"/>
      <c r="AR22" s="45"/>
      <c r="AS22" s="45"/>
      <c r="AT22" s="45"/>
      <c r="AU22" s="45"/>
      <c r="AV22" s="45"/>
      <c r="AW22" s="45"/>
      <c r="AX22" s="45"/>
      <c r="AY22" s="45"/>
      <c r="AZ22" s="45"/>
      <c r="BA22" s="45"/>
      <c r="BB22" s="45"/>
    </row>
    <row r="23" spans="1:54" s="8" customFormat="1" ht="15.75">
      <c r="A23" s="108" t="s">
        <v>71</v>
      </c>
      <c r="B23" s="18"/>
      <c r="C23" s="18"/>
      <c r="D23" s="24"/>
      <c r="E23" s="24"/>
      <c r="F23" s="24"/>
      <c r="G23" s="15"/>
      <c r="H23" s="15"/>
      <c r="I23" s="15"/>
      <c r="J23" s="15"/>
      <c r="K23" s="15"/>
      <c r="L23" s="15"/>
      <c r="M23" s="15"/>
      <c r="N23" s="15"/>
      <c r="O23" s="15"/>
      <c r="P23" s="15"/>
      <c r="Q23" s="15"/>
      <c r="R23" s="15"/>
      <c r="S23" s="15"/>
      <c r="T23" s="15"/>
      <c r="U23" s="15"/>
      <c r="V23" s="15"/>
      <c r="W23" s="15"/>
      <c r="X23" s="15"/>
      <c r="Y23" s="15"/>
      <c r="Z23" s="39"/>
      <c r="AA23" s="39"/>
      <c r="AB23" s="29"/>
      <c r="AC23" s="16"/>
      <c r="AD23" s="16"/>
      <c r="AE23" s="29"/>
      <c r="AF23" s="16"/>
      <c r="AG23" s="16"/>
      <c r="AH23" s="29"/>
      <c r="AI23" s="16"/>
      <c r="AJ23" s="16"/>
      <c r="AK23" s="29"/>
      <c r="AL23" s="16"/>
      <c r="AM23" s="16"/>
      <c r="AN23" s="29"/>
      <c r="AO23" s="16"/>
      <c r="AP23" s="16"/>
      <c r="AQ23" s="16"/>
      <c r="AR23" s="16"/>
      <c r="AS23" s="16"/>
      <c r="AT23" s="16"/>
      <c r="AU23" s="15"/>
      <c r="AV23" s="15"/>
      <c r="AW23" s="15"/>
      <c r="AX23" s="15"/>
      <c r="AY23" s="15"/>
      <c r="AZ23" s="15"/>
      <c r="BA23" s="15"/>
      <c r="BB23" s="15"/>
    </row>
    <row r="24" spans="1:54" s="1" customFormat="1" ht="15.75">
      <c r="A24" s="107" t="s">
        <v>45</v>
      </c>
      <c r="B24" s="25"/>
      <c r="C24" s="25"/>
      <c r="D24" s="25"/>
      <c r="E24" s="25"/>
      <c r="F24" s="25"/>
      <c r="G24" s="26"/>
      <c r="H24" s="26"/>
      <c r="I24" s="26"/>
      <c r="J24" s="27"/>
      <c r="K24" s="27"/>
      <c r="L24" s="27"/>
      <c r="M24" s="27"/>
      <c r="N24" s="27"/>
      <c r="O24" s="26"/>
      <c r="P24" s="26"/>
      <c r="Q24" s="26"/>
      <c r="R24" s="26"/>
      <c r="S24" s="26"/>
      <c r="T24" s="26"/>
      <c r="U24" s="26"/>
      <c r="V24" s="26"/>
      <c r="W24" s="27"/>
      <c r="X24" s="27"/>
      <c r="Y24" s="28"/>
      <c r="Z24" s="38"/>
      <c r="AA24" s="38"/>
      <c r="AB24" s="27"/>
      <c r="AC24" s="26"/>
      <c r="AD24" s="26"/>
      <c r="AE24" s="27"/>
      <c r="AF24" s="26"/>
      <c r="AG24" s="26"/>
      <c r="AH24" s="27"/>
      <c r="AI24" s="26"/>
      <c r="AJ24" s="26"/>
      <c r="AK24" s="27"/>
      <c r="AL24" s="26"/>
      <c r="AM24" s="26"/>
      <c r="AN24" s="27"/>
      <c r="AO24" s="26"/>
      <c r="AP24" s="26"/>
      <c r="AQ24" s="26"/>
      <c r="AR24" s="26"/>
      <c r="AS24" s="26"/>
      <c r="AT24" s="26"/>
      <c r="AU24" s="26"/>
      <c r="AV24" s="26"/>
      <c r="AW24" s="26"/>
      <c r="AX24" s="26"/>
      <c r="AY24" s="26"/>
      <c r="AZ24" s="26"/>
      <c r="BA24" s="26"/>
      <c r="BB24" s="26"/>
    </row>
    <row r="25" spans="1:54" s="1" customFormat="1" ht="15.75">
      <c r="A25" s="107" t="s">
        <v>40</v>
      </c>
      <c r="B25" s="58"/>
      <c r="C25" s="58"/>
      <c r="D25" s="58"/>
      <c r="E25" s="58"/>
      <c r="F25" s="58"/>
      <c r="G25" s="59"/>
      <c r="H25" s="59"/>
      <c r="I25" s="59"/>
      <c r="J25" s="64"/>
      <c r="K25" s="64"/>
      <c r="L25" s="64"/>
      <c r="M25" s="64"/>
      <c r="N25" s="64"/>
      <c r="O25" s="59"/>
      <c r="P25" s="59"/>
      <c r="Q25" s="59"/>
      <c r="R25" s="59"/>
      <c r="S25" s="59"/>
      <c r="T25" s="59"/>
      <c r="U25" s="59"/>
      <c r="V25" s="59"/>
      <c r="W25" s="64"/>
      <c r="X25" s="64"/>
      <c r="Y25" s="91"/>
      <c r="Z25" s="63"/>
      <c r="AA25" s="63"/>
      <c r="AB25" s="64"/>
      <c r="AC25" s="59"/>
      <c r="AD25" s="59"/>
      <c r="AE25" s="64"/>
      <c r="AF25" s="59"/>
      <c r="AG25" s="59"/>
      <c r="AH25" s="64"/>
      <c r="AI25" s="59"/>
      <c r="AJ25" s="59"/>
      <c r="AK25" s="64"/>
      <c r="AL25" s="59"/>
      <c r="AM25" s="59"/>
      <c r="AN25" s="64"/>
      <c r="AO25" s="59"/>
      <c r="AP25" s="59"/>
      <c r="AQ25" s="97"/>
      <c r="AR25" s="59"/>
      <c r="AS25" s="98"/>
      <c r="AT25" s="59"/>
      <c r="AU25" s="59"/>
      <c r="AV25" s="59"/>
      <c r="AW25" s="59"/>
      <c r="AX25" s="59"/>
      <c r="AY25" s="59"/>
      <c r="AZ25" s="59"/>
      <c r="BA25" s="59"/>
      <c r="BB25" s="59"/>
    </row>
    <row r="26" spans="1:54" s="1" customFormat="1" ht="15.75">
      <c r="A26" s="107" t="s">
        <v>57</v>
      </c>
      <c r="B26" s="44"/>
      <c r="C26" s="44"/>
      <c r="D26" s="44"/>
      <c r="E26" s="44"/>
      <c r="F26" s="44"/>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9"/>
      <c r="AR26" s="45"/>
      <c r="AS26" s="49"/>
      <c r="AT26" s="45"/>
      <c r="AU26" s="45"/>
      <c r="AV26" s="45"/>
      <c r="AW26" s="45"/>
      <c r="AX26" s="45"/>
      <c r="AY26" s="45"/>
      <c r="AZ26" s="45"/>
      <c r="BA26" s="45"/>
      <c r="BB26" s="45"/>
    </row>
    <row r="27" spans="1:54" s="1" customFormat="1" ht="15.75">
      <c r="A27" s="107" t="s">
        <v>43</v>
      </c>
      <c r="B27" s="58"/>
      <c r="C27" s="58"/>
      <c r="D27" s="58"/>
      <c r="E27" s="58"/>
      <c r="F27" s="58"/>
      <c r="G27" s="59"/>
      <c r="H27" s="59"/>
      <c r="I27" s="59"/>
      <c r="J27" s="64"/>
      <c r="K27" s="64"/>
      <c r="L27" s="64"/>
      <c r="M27" s="64"/>
      <c r="N27" s="64"/>
      <c r="O27" s="59"/>
      <c r="P27" s="59"/>
      <c r="Q27" s="59"/>
      <c r="R27" s="59"/>
      <c r="S27" s="59"/>
      <c r="T27" s="59"/>
      <c r="U27" s="59"/>
      <c r="V27" s="59"/>
      <c r="W27" s="64"/>
      <c r="X27" s="64"/>
      <c r="Y27" s="91"/>
      <c r="Z27" s="63"/>
      <c r="AA27" s="63"/>
      <c r="AB27" s="64"/>
      <c r="AC27" s="59"/>
      <c r="AD27" s="59"/>
      <c r="AE27" s="64"/>
      <c r="AF27" s="59"/>
      <c r="AG27" s="59"/>
      <c r="AH27" s="64"/>
      <c r="AI27" s="63"/>
      <c r="AJ27" s="59"/>
      <c r="AK27" s="64"/>
      <c r="AL27" s="59"/>
      <c r="AM27" s="59"/>
      <c r="AN27" s="64"/>
      <c r="AO27" s="59"/>
      <c r="AP27" s="59"/>
      <c r="AQ27" s="59"/>
      <c r="AR27" s="59"/>
      <c r="AS27" s="59"/>
      <c r="AT27" s="59"/>
      <c r="AU27" s="59"/>
      <c r="AV27" s="59"/>
      <c r="AW27" s="59"/>
      <c r="AX27" s="59"/>
      <c r="AY27" s="59"/>
      <c r="AZ27" s="59"/>
      <c r="BA27" s="59"/>
      <c r="BB27" s="59"/>
    </row>
    <row r="28" spans="1:54" s="1" customFormat="1" ht="15.75">
      <c r="A28" s="107" t="s">
        <v>70</v>
      </c>
      <c r="B28" s="58"/>
      <c r="C28" s="58"/>
      <c r="D28" s="58"/>
      <c r="E28" s="58"/>
      <c r="F28" s="58"/>
      <c r="G28" s="59"/>
      <c r="H28" s="59"/>
      <c r="I28" s="59"/>
      <c r="J28" s="64"/>
      <c r="K28" s="64"/>
      <c r="L28" s="64"/>
      <c r="M28" s="64"/>
      <c r="N28" s="64"/>
      <c r="O28" s="59"/>
      <c r="P28" s="59"/>
      <c r="Q28" s="59"/>
      <c r="R28" s="59"/>
      <c r="S28" s="59"/>
      <c r="T28" s="59"/>
      <c r="U28" s="59"/>
      <c r="V28" s="59"/>
      <c r="W28" s="64"/>
      <c r="X28" s="64"/>
      <c r="Y28" s="91"/>
      <c r="Z28" s="63"/>
      <c r="AA28" s="63"/>
      <c r="AB28" s="64"/>
      <c r="AC28" s="59"/>
      <c r="AD28" s="59"/>
      <c r="AE28" s="64"/>
      <c r="AF28" s="59"/>
      <c r="AG28" s="58"/>
      <c r="AH28" s="106"/>
      <c r="AI28" s="58"/>
      <c r="AJ28" s="59"/>
      <c r="AK28" s="64"/>
      <c r="AL28" s="59"/>
      <c r="AM28" s="59"/>
      <c r="AN28" s="64"/>
      <c r="AO28" s="59"/>
      <c r="AP28" s="59"/>
      <c r="AQ28" s="59"/>
      <c r="AR28" s="59"/>
      <c r="AS28" s="59"/>
      <c r="AT28" s="59"/>
      <c r="AU28" s="59"/>
      <c r="AV28" s="59"/>
      <c r="AW28" s="59"/>
      <c r="AX28" s="59"/>
      <c r="AY28" s="59"/>
      <c r="AZ28" s="58"/>
      <c r="BA28" s="59"/>
      <c r="BB28" s="59"/>
    </row>
    <row r="29" spans="1:54" s="1" customFormat="1" ht="15.75">
      <c r="A29" s="107" t="s">
        <v>47</v>
      </c>
      <c r="B29" s="82"/>
      <c r="C29" s="82"/>
      <c r="D29" s="83"/>
      <c r="E29" s="83"/>
      <c r="F29" s="83"/>
      <c r="G29" s="84"/>
      <c r="H29" s="84"/>
      <c r="I29" s="84"/>
      <c r="J29" s="62"/>
      <c r="K29" s="84"/>
      <c r="L29" s="84"/>
      <c r="M29" s="84"/>
      <c r="N29" s="84"/>
      <c r="O29" s="84"/>
      <c r="P29" s="84"/>
      <c r="Q29" s="84"/>
      <c r="R29" s="84"/>
      <c r="S29" s="85"/>
      <c r="T29" s="84"/>
      <c r="U29" s="84"/>
      <c r="V29" s="61"/>
      <c r="W29" s="86"/>
      <c r="X29" s="84"/>
      <c r="Y29" s="87"/>
      <c r="Z29" s="87"/>
      <c r="AA29" s="84"/>
      <c r="AB29" s="88"/>
      <c r="AC29" s="88"/>
      <c r="AD29" s="88"/>
      <c r="AE29" s="88"/>
      <c r="AF29" s="88"/>
      <c r="AG29" s="89"/>
      <c r="AH29" s="88"/>
      <c r="AI29" s="88"/>
      <c r="AJ29" s="88"/>
      <c r="AK29" s="88"/>
      <c r="AL29" s="88"/>
      <c r="AM29" s="88"/>
      <c r="AN29" s="88"/>
      <c r="AO29" s="88"/>
      <c r="AP29" s="90"/>
      <c r="AQ29" s="88"/>
      <c r="AR29" s="88"/>
      <c r="AS29" s="88"/>
      <c r="AT29" s="88"/>
      <c r="AU29" s="84"/>
      <c r="AV29" s="84"/>
      <c r="AW29" s="84"/>
      <c r="AX29" s="84"/>
      <c r="AY29" s="84"/>
      <c r="AZ29" s="84"/>
      <c r="BA29" s="84"/>
      <c r="BB29" s="84"/>
    </row>
    <row r="30" spans="1:54" s="1" customFormat="1" ht="15.75">
      <c r="A30" s="107" t="s">
        <v>39</v>
      </c>
      <c r="B30" s="58"/>
      <c r="C30" s="58"/>
      <c r="D30" s="58"/>
      <c r="E30" s="58"/>
      <c r="F30" s="58"/>
      <c r="G30" s="59"/>
      <c r="H30" s="59"/>
      <c r="I30" s="59"/>
      <c r="J30" s="64"/>
      <c r="K30" s="64"/>
      <c r="L30" s="64"/>
      <c r="M30" s="64"/>
      <c r="N30" s="64"/>
      <c r="O30" s="59"/>
      <c r="P30" s="59"/>
      <c r="Q30" s="59"/>
      <c r="R30" s="59"/>
      <c r="S30" s="59"/>
      <c r="T30" s="59"/>
      <c r="U30" s="59"/>
      <c r="V30" s="59"/>
      <c r="W30" s="64"/>
      <c r="X30" s="64"/>
      <c r="Y30" s="91"/>
      <c r="Z30" s="63"/>
      <c r="AA30" s="63"/>
      <c r="AB30" s="64"/>
      <c r="AC30" s="59"/>
      <c r="AD30" s="59"/>
      <c r="AE30" s="64"/>
      <c r="AF30" s="59"/>
      <c r="AG30" s="59"/>
      <c r="AH30" s="64"/>
      <c r="AI30" s="59"/>
      <c r="AJ30" s="59"/>
      <c r="AK30" s="64"/>
      <c r="AL30" s="59"/>
      <c r="AM30" s="59"/>
      <c r="AN30" s="64"/>
      <c r="AO30" s="59"/>
      <c r="AP30" s="59"/>
      <c r="AQ30" s="59"/>
      <c r="AR30" s="59"/>
      <c r="AS30" s="59"/>
      <c r="AT30" s="59"/>
      <c r="AU30" s="59"/>
      <c r="AV30" s="59"/>
      <c r="AW30" s="59"/>
      <c r="AX30" s="59"/>
      <c r="AY30" s="59"/>
      <c r="AZ30" s="59"/>
      <c r="BA30" s="59"/>
      <c r="BB30" s="59"/>
    </row>
    <row r="31" spans="1:54" s="1" customFormat="1" ht="18.75">
      <c r="A31" s="6" t="s">
        <v>59</v>
      </c>
      <c r="B31" s="13"/>
      <c r="C31" s="13"/>
      <c r="D31" s="13"/>
      <c r="E31" s="13"/>
      <c r="F31" s="13"/>
      <c r="G31" s="13"/>
      <c r="H31" s="13"/>
      <c r="I31" s="13"/>
      <c r="J31" s="21"/>
      <c r="K31" s="13"/>
      <c r="L31" s="13"/>
      <c r="M31" s="13"/>
      <c r="N31" s="13"/>
      <c r="O31" s="13"/>
      <c r="P31" s="13"/>
      <c r="Q31" s="13"/>
      <c r="R31" s="13"/>
      <c r="S31" s="13"/>
      <c r="T31" s="13"/>
      <c r="U31" s="13"/>
      <c r="V31" s="13"/>
      <c r="W31" s="13"/>
      <c r="X31" s="13"/>
      <c r="Y31" s="14"/>
      <c r="Z31" s="17"/>
      <c r="AA31" s="13"/>
      <c r="AB31" s="13"/>
      <c r="AC31" s="13"/>
      <c r="AD31" s="13"/>
      <c r="AE31" s="13"/>
      <c r="AF31" s="13"/>
      <c r="AG31" s="13"/>
      <c r="AH31" s="13"/>
      <c r="AI31" s="13"/>
      <c r="AJ31" s="13"/>
      <c r="AK31" s="13"/>
      <c r="AL31" s="13"/>
      <c r="AM31" s="13"/>
      <c r="AN31" s="13"/>
      <c r="AO31" s="22"/>
      <c r="AP31" s="13"/>
      <c r="AQ31" s="13"/>
      <c r="AR31" s="23"/>
      <c r="AS31" s="23"/>
      <c r="AT31" s="13"/>
      <c r="AU31" s="13"/>
      <c r="AV31" s="43"/>
      <c r="AW31" s="13"/>
      <c r="AX31" s="13"/>
      <c r="AY31" s="13"/>
      <c r="AZ31" s="13"/>
      <c r="BA31" s="13"/>
      <c r="BB31" s="13"/>
    </row>
    <row r="32" spans="2:55" s="4" customFormat="1" ht="15">
      <c r="B32" s="5"/>
      <c r="C32" s="5"/>
      <c r="D32" s="5"/>
      <c r="E32" s="5"/>
      <c r="F32" s="5"/>
      <c r="T32" s="9"/>
      <c r="BC32"/>
    </row>
    <row r="33" ht="15">
      <c r="K33" s="4"/>
    </row>
    <row r="34" ht="15">
      <c r="K34" s="4"/>
    </row>
    <row r="35" ht="15">
      <c r="K35" s="4"/>
    </row>
    <row r="36" ht="15">
      <c r="K36" s="4"/>
    </row>
    <row r="37" ht="15">
      <c r="K37" s="4"/>
    </row>
    <row r="38" ht="15">
      <c r="K38" s="4"/>
    </row>
    <row r="39" ht="15">
      <c r="K39" s="4"/>
    </row>
    <row r="40" ht="15">
      <c r="K40" s="4"/>
    </row>
    <row r="41" ht="15">
      <c r="K41" s="4"/>
    </row>
    <row r="42" ht="15">
      <c r="K42" s="4"/>
    </row>
    <row r="43" ht="15">
      <c r="K43" s="4"/>
    </row>
    <row r="44" ht="15">
      <c r="K44" s="4"/>
    </row>
    <row r="45" ht="15">
      <c r="K45" s="4"/>
    </row>
    <row r="46" ht="15">
      <c r="K46" s="4"/>
    </row>
    <row r="47" ht="15">
      <c r="K47" s="4"/>
    </row>
    <row r="48" ht="15">
      <c r="K48" s="4"/>
    </row>
    <row r="49" ht="15">
      <c r="K49" s="4"/>
    </row>
    <row r="50" ht="15">
      <c r="K50" s="4"/>
    </row>
    <row r="51" ht="15">
      <c r="K51" s="4"/>
    </row>
    <row r="52" ht="15">
      <c r="K52" s="4"/>
    </row>
    <row r="53" ht="15">
      <c r="K53" s="4"/>
    </row>
    <row r="54" ht="15">
      <c r="K54" s="4"/>
    </row>
    <row r="55" ht="15">
      <c r="K55" s="4"/>
    </row>
    <row r="56" ht="15">
      <c r="K56" s="4"/>
    </row>
    <row r="57" ht="15">
      <c r="K57" s="4"/>
    </row>
    <row r="58" ht="15">
      <c r="K58" s="4"/>
    </row>
    <row r="59" ht="15">
      <c r="K59" s="4"/>
    </row>
    <row r="60" ht="15">
      <c r="K60" s="4"/>
    </row>
    <row r="61" ht="15">
      <c r="K61" s="4"/>
    </row>
    <row r="62" ht="15">
      <c r="K62" s="4"/>
    </row>
    <row r="63" ht="15">
      <c r="K63" s="4"/>
    </row>
    <row r="64" ht="15">
      <c r="K64" s="4"/>
    </row>
    <row r="65" ht="15">
      <c r="K65" s="4"/>
    </row>
    <row r="66" ht="15">
      <c r="K66" s="4"/>
    </row>
    <row r="67" ht="15">
      <c r="K67" s="4"/>
    </row>
    <row r="68" ht="15">
      <c r="K68" s="4"/>
    </row>
    <row r="69" ht="15">
      <c r="K69" s="4"/>
    </row>
    <row r="70" ht="15">
      <c r="K70" s="4"/>
    </row>
    <row r="71" ht="15">
      <c r="K71" s="4"/>
    </row>
    <row r="72" ht="15">
      <c r="K72" s="4"/>
    </row>
    <row r="73" ht="15">
      <c r="K73" s="4"/>
    </row>
    <row r="74" ht="15">
      <c r="K74" s="4"/>
    </row>
    <row r="75" ht="15">
      <c r="K75" s="4"/>
    </row>
    <row r="76" ht="15">
      <c r="K76" s="4"/>
    </row>
    <row r="77" ht="15">
      <c r="K77" s="4"/>
    </row>
    <row r="78" ht="15">
      <c r="K78" s="4"/>
    </row>
    <row r="79" ht="15">
      <c r="K79" s="4"/>
    </row>
    <row r="80" ht="15">
      <c r="K80" s="4"/>
    </row>
    <row r="81" ht="15">
      <c r="K81" s="4"/>
    </row>
    <row r="82" ht="15">
      <c r="K82" s="4"/>
    </row>
    <row r="83" ht="15">
      <c r="K83" s="4"/>
    </row>
    <row r="84" ht="15">
      <c r="K84" s="4"/>
    </row>
    <row r="85" ht="15">
      <c r="K85" s="4"/>
    </row>
    <row r="86" ht="15">
      <c r="K86" s="4"/>
    </row>
    <row r="87" ht="15">
      <c r="K87" s="4"/>
    </row>
    <row r="88" ht="15">
      <c r="K88" s="4"/>
    </row>
    <row r="89" ht="15">
      <c r="K89" s="4"/>
    </row>
    <row r="90" ht="15">
      <c r="K90" s="4"/>
    </row>
    <row r="91" ht="15">
      <c r="K91" s="4"/>
    </row>
    <row r="92" ht="15">
      <c r="K92" s="4"/>
    </row>
    <row r="93" ht="15">
      <c r="K93" s="4"/>
    </row>
    <row r="94" ht="15">
      <c r="K94" s="4"/>
    </row>
    <row r="95" ht="15">
      <c r="K95" s="4"/>
    </row>
    <row r="96" ht="15">
      <c r="K96" s="4"/>
    </row>
    <row r="97" ht="15">
      <c r="K97" s="4"/>
    </row>
    <row r="98" ht="15">
      <c r="K98" s="4"/>
    </row>
    <row r="99" ht="15">
      <c r="K99" s="4"/>
    </row>
    <row r="100" ht="15">
      <c r="K100" s="4"/>
    </row>
    <row r="101" ht="15">
      <c r="K101" s="4"/>
    </row>
    <row r="102" ht="15">
      <c r="K102" s="4"/>
    </row>
    <row r="103" ht="15">
      <c r="K103" s="4"/>
    </row>
    <row r="104" ht="15">
      <c r="K104" s="4"/>
    </row>
    <row r="105" ht="15">
      <c r="K105" s="4"/>
    </row>
    <row r="106" ht="15">
      <c r="K106" s="4"/>
    </row>
    <row r="107" ht="15">
      <c r="K107" s="4"/>
    </row>
    <row r="108" ht="15">
      <c r="K108" s="4"/>
    </row>
    <row r="109" ht="15">
      <c r="K109" s="4"/>
    </row>
    <row r="110" ht="15">
      <c r="K110" s="4"/>
    </row>
    <row r="111" ht="15">
      <c r="K111" s="4"/>
    </row>
    <row r="112" ht="15">
      <c r="K112" s="4"/>
    </row>
    <row r="113" ht="15">
      <c r="K113" s="4"/>
    </row>
    <row r="114" ht="15">
      <c r="K114" s="4"/>
    </row>
    <row r="115" ht="15">
      <c r="K115" s="4"/>
    </row>
    <row r="116" ht="15">
      <c r="K116" s="4"/>
    </row>
    <row r="117" ht="15">
      <c r="K117" s="4"/>
    </row>
    <row r="118" ht="15">
      <c r="K118" s="4"/>
    </row>
    <row r="119" ht="15">
      <c r="K119" s="4"/>
    </row>
    <row r="120" ht="15">
      <c r="K120" s="4"/>
    </row>
    <row r="121" ht="15">
      <c r="K121" s="4"/>
    </row>
    <row r="122" ht="15">
      <c r="K122" s="4"/>
    </row>
    <row r="123" ht="15">
      <c r="K123" s="4"/>
    </row>
    <row r="124" ht="15">
      <c r="K124" s="4"/>
    </row>
    <row r="125" ht="15">
      <c r="K125" s="4"/>
    </row>
    <row r="126" ht="15">
      <c r="K126" s="4"/>
    </row>
    <row r="127" ht="15">
      <c r="K127" s="4"/>
    </row>
    <row r="128" ht="15">
      <c r="K128" s="4"/>
    </row>
    <row r="129" ht="15">
      <c r="K129" s="4"/>
    </row>
    <row r="130" ht="15">
      <c r="K130" s="4"/>
    </row>
    <row r="131" ht="15">
      <c r="K131" s="4"/>
    </row>
    <row r="132" ht="15">
      <c r="K132" s="4"/>
    </row>
    <row r="133" ht="15">
      <c r="K133" s="4"/>
    </row>
    <row r="134" ht="15">
      <c r="K134" s="4"/>
    </row>
    <row r="135" ht="15">
      <c r="K135" s="4"/>
    </row>
    <row r="136" ht="15">
      <c r="K136" s="4"/>
    </row>
    <row r="137" ht="15">
      <c r="K137" s="4"/>
    </row>
    <row r="138" ht="15">
      <c r="K138" s="4"/>
    </row>
    <row r="139" ht="15">
      <c r="K139" s="4"/>
    </row>
    <row r="140" ht="15">
      <c r="K140" s="4"/>
    </row>
    <row r="141" ht="15">
      <c r="K141" s="4"/>
    </row>
    <row r="142" ht="15">
      <c r="K142" s="4"/>
    </row>
    <row r="143" ht="15">
      <c r="K143" s="4"/>
    </row>
    <row r="144" ht="15">
      <c r="K144" s="4"/>
    </row>
    <row r="145" ht="15">
      <c r="K145" s="4"/>
    </row>
    <row r="146" ht="15">
      <c r="K146" s="4"/>
    </row>
    <row r="147" ht="15">
      <c r="K147" s="4"/>
    </row>
    <row r="148" ht="15">
      <c r="K148" s="4"/>
    </row>
    <row r="149" ht="15">
      <c r="K149" s="4"/>
    </row>
    <row r="150" ht="15">
      <c r="K150" s="4"/>
    </row>
    <row r="151" ht="15">
      <c r="K151" s="4"/>
    </row>
    <row r="152" ht="15">
      <c r="K152" s="4"/>
    </row>
    <row r="153" ht="15">
      <c r="K153" s="4"/>
    </row>
    <row r="154" ht="15">
      <c r="K154" s="4"/>
    </row>
    <row r="155" ht="15">
      <c r="K155" s="4"/>
    </row>
    <row r="156" ht="15">
      <c r="K156" s="4"/>
    </row>
    <row r="157" ht="15">
      <c r="K157" s="4"/>
    </row>
    <row r="158" ht="15">
      <c r="K158" s="4"/>
    </row>
    <row r="159" ht="15">
      <c r="K159" s="4"/>
    </row>
    <row r="160" ht="15">
      <c r="K160" s="4"/>
    </row>
    <row r="161" ht="15">
      <c r="K161" s="4"/>
    </row>
    <row r="162" ht="15">
      <c r="K162" s="4"/>
    </row>
    <row r="163" ht="15">
      <c r="K163" s="4"/>
    </row>
    <row r="164" ht="15">
      <c r="K164" s="4"/>
    </row>
    <row r="165" ht="15">
      <c r="K165" s="4"/>
    </row>
    <row r="166" ht="15">
      <c r="K166" s="4"/>
    </row>
    <row r="167" ht="15">
      <c r="K167" s="4"/>
    </row>
    <row r="168" ht="15">
      <c r="K168" s="4"/>
    </row>
    <row r="169" ht="15">
      <c r="K169" s="4"/>
    </row>
    <row r="170" ht="15">
      <c r="K170" s="4"/>
    </row>
    <row r="171" ht="15">
      <c r="K171" s="4"/>
    </row>
    <row r="172" ht="15">
      <c r="K172" s="4"/>
    </row>
    <row r="173" ht="15">
      <c r="K173" s="4"/>
    </row>
    <row r="174" ht="15">
      <c r="K174" s="4"/>
    </row>
    <row r="175" ht="15">
      <c r="K175" s="4"/>
    </row>
    <row r="176" ht="15">
      <c r="K176" s="4"/>
    </row>
    <row r="177" ht="15">
      <c r="K177" s="4"/>
    </row>
    <row r="178" ht="15">
      <c r="K178" s="4"/>
    </row>
    <row r="179" ht="15">
      <c r="K179" s="4"/>
    </row>
    <row r="180" ht="15">
      <c r="K180" s="4"/>
    </row>
    <row r="181" ht="15">
      <c r="K181" s="4"/>
    </row>
    <row r="182" ht="15">
      <c r="K182" s="4"/>
    </row>
    <row r="183" ht="15">
      <c r="K183" s="4"/>
    </row>
    <row r="184" ht="15">
      <c r="K184" s="4"/>
    </row>
    <row r="185" ht="15">
      <c r="K185" s="4"/>
    </row>
    <row r="186" ht="15">
      <c r="K186" s="4"/>
    </row>
    <row r="187" ht="15">
      <c r="K187" s="4"/>
    </row>
    <row r="188" ht="15">
      <c r="K188" s="4"/>
    </row>
    <row r="189" ht="15">
      <c r="K189" s="4"/>
    </row>
    <row r="190" ht="15">
      <c r="K190" s="4"/>
    </row>
    <row r="191" ht="15">
      <c r="K191" s="4"/>
    </row>
    <row r="192" ht="15">
      <c r="K192" s="4"/>
    </row>
    <row r="193" ht="15">
      <c r="K193" s="4"/>
    </row>
    <row r="194" ht="15">
      <c r="K194" s="4"/>
    </row>
    <row r="195" ht="15">
      <c r="K195" s="4"/>
    </row>
    <row r="196" ht="15">
      <c r="K196" s="4"/>
    </row>
    <row r="197" ht="15">
      <c r="K197" s="4"/>
    </row>
    <row r="198" ht="15">
      <c r="K198" s="4"/>
    </row>
    <row r="199" ht="15">
      <c r="K199" s="4"/>
    </row>
    <row r="200" ht="15">
      <c r="K200" s="4"/>
    </row>
    <row r="201" ht="15">
      <c r="K201" s="4"/>
    </row>
    <row r="202" ht="15">
      <c r="K202" s="4"/>
    </row>
    <row r="203" ht="15">
      <c r="K203" s="4"/>
    </row>
    <row r="204" ht="15">
      <c r="K204" s="4"/>
    </row>
    <row r="205" ht="15">
      <c r="K205" s="4"/>
    </row>
    <row r="206" ht="15">
      <c r="K206" s="4"/>
    </row>
    <row r="207" ht="15">
      <c r="K207" s="4"/>
    </row>
    <row r="208" ht="15">
      <c r="K208" s="4"/>
    </row>
    <row r="209" ht="15">
      <c r="K209" s="4"/>
    </row>
    <row r="210" ht="15">
      <c r="K210" s="4"/>
    </row>
    <row r="211" ht="15">
      <c r="K211" s="4"/>
    </row>
    <row r="212" ht="15">
      <c r="K212" s="4"/>
    </row>
    <row r="213" ht="15">
      <c r="K213" s="4"/>
    </row>
    <row r="214" ht="15">
      <c r="K214" s="4"/>
    </row>
    <row r="215" ht="15">
      <c r="K215" s="4"/>
    </row>
    <row r="216" ht="15">
      <c r="K216" s="4"/>
    </row>
    <row r="217" ht="15">
      <c r="K217" s="4"/>
    </row>
    <row r="218" ht="15">
      <c r="K218" s="4"/>
    </row>
    <row r="219" ht="15">
      <c r="K219" s="4"/>
    </row>
    <row r="220" ht="15">
      <c r="K220" s="4"/>
    </row>
    <row r="221" ht="15">
      <c r="K221" s="4"/>
    </row>
    <row r="222" ht="15">
      <c r="K222" s="4"/>
    </row>
    <row r="223" ht="15">
      <c r="K223" s="4"/>
    </row>
    <row r="224" ht="15">
      <c r="K224" s="4"/>
    </row>
    <row r="225" ht="15">
      <c r="K225" s="4"/>
    </row>
    <row r="226" ht="15">
      <c r="K226" s="4"/>
    </row>
    <row r="227" ht="15">
      <c r="K227" s="4"/>
    </row>
    <row r="228" ht="15">
      <c r="K228" s="4"/>
    </row>
    <row r="229" ht="15">
      <c r="K229" s="4"/>
    </row>
    <row r="230" ht="15">
      <c r="K230" s="4"/>
    </row>
    <row r="231" ht="15">
      <c r="K231" s="4"/>
    </row>
    <row r="232" ht="15">
      <c r="K232" s="4"/>
    </row>
    <row r="233" ht="15">
      <c r="K233" s="4"/>
    </row>
    <row r="234" ht="15">
      <c r="K234" s="4"/>
    </row>
    <row r="235" ht="15">
      <c r="K235" s="4"/>
    </row>
    <row r="236" ht="15">
      <c r="K236" s="4"/>
    </row>
    <row r="237" ht="15">
      <c r="K237" s="4"/>
    </row>
    <row r="238" ht="15">
      <c r="K238" s="4"/>
    </row>
    <row r="239" ht="15">
      <c r="K239" s="4"/>
    </row>
    <row r="240" ht="15">
      <c r="K240" s="4"/>
    </row>
    <row r="241" ht="15">
      <c r="K241" s="4"/>
    </row>
    <row r="242" ht="15">
      <c r="K242" s="4"/>
    </row>
    <row r="243" ht="15">
      <c r="K243" s="4"/>
    </row>
    <row r="244" ht="15">
      <c r="K244" s="4"/>
    </row>
    <row r="245" ht="15">
      <c r="K245" s="4"/>
    </row>
    <row r="246" ht="15">
      <c r="K246" s="4"/>
    </row>
    <row r="247" ht="15">
      <c r="K247" s="4"/>
    </row>
    <row r="248" ht="15">
      <c r="K248" s="4"/>
    </row>
    <row r="249" ht="15">
      <c r="K249" s="4"/>
    </row>
    <row r="250" ht="15">
      <c r="K250" s="4"/>
    </row>
    <row r="251" ht="15">
      <c r="K251" s="4"/>
    </row>
    <row r="252" ht="15">
      <c r="K252" s="4"/>
    </row>
    <row r="253" ht="15">
      <c r="K253" s="4"/>
    </row>
    <row r="254" ht="15">
      <c r="K254" s="4"/>
    </row>
    <row r="255" ht="15">
      <c r="K255" s="4"/>
    </row>
    <row r="256" ht="15">
      <c r="K256" s="4"/>
    </row>
    <row r="257" ht="15">
      <c r="K257" s="4"/>
    </row>
    <row r="258" ht="15">
      <c r="K258" s="4"/>
    </row>
    <row r="259" ht="15">
      <c r="K259" s="4"/>
    </row>
    <row r="260" ht="15">
      <c r="K260" s="4"/>
    </row>
    <row r="261" ht="15">
      <c r="K261" s="4"/>
    </row>
    <row r="262" ht="15">
      <c r="K262" s="4"/>
    </row>
    <row r="263" ht="15">
      <c r="K263" s="4"/>
    </row>
    <row r="264" ht="15">
      <c r="K264" s="4"/>
    </row>
    <row r="265" ht="15">
      <c r="K265" s="4"/>
    </row>
    <row r="266" ht="15">
      <c r="K266" s="4"/>
    </row>
    <row r="267" ht="15">
      <c r="K267" s="4"/>
    </row>
    <row r="268" ht="15">
      <c r="K268" s="4"/>
    </row>
    <row r="269" ht="15">
      <c r="K269" s="4"/>
    </row>
    <row r="270" ht="15">
      <c r="K270" s="4"/>
    </row>
    <row r="271" ht="15">
      <c r="K271" s="4"/>
    </row>
    <row r="272" ht="15">
      <c r="K272" s="4"/>
    </row>
    <row r="273" ht="15">
      <c r="K273" s="4"/>
    </row>
    <row r="274" ht="15">
      <c r="K274" s="4"/>
    </row>
    <row r="275" ht="15">
      <c r="K275" s="4"/>
    </row>
    <row r="276" ht="15">
      <c r="K276" s="4"/>
    </row>
    <row r="277" ht="15">
      <c r="K277" s="4"/>
    </row>
    <row r="278" ht="15">
      <c r="K278" s="4"/>
    </row>
    <row r="279" ht="15">
      <c r="K279" s="4"/>
    </row>
    <row r="280" ht="15">
      <c r="K280" s="4"/>
    </row>
    <row r="281" ht="15">
      <c r="K281" s="4"/>
    </row>
    <row r="282" ht="15">
      <c r="K282" s="4"/>
    </row>
    <row r="283" ht="15">
      <c r="K283" s="4"/>
    </row>
    <row r="284" ht="15">
      <c r="K284" s="4"/>
    </row>
    <row r="285" ht="15">
      <c r="K285" s="4"/>
    </row>
    <row r="286" ht="15">
      <c r="K286" s="4"/>
    </row>
    <row r="287" ht="15">
      <c r="K287" s="4"/>
    </row>
    <row r="288" ht="15">
      <c r="K288" s="4"/>
    </row>
    <row r="289" ht="15">
      <c r="K289" s="4"/>
    </row>
    <row r="290" ht="15">
      <c r="K290" s="4"/>
    </row>
    <row r="291" ht="15">
      <c r="K291" s="4"/>
    </row>
    <row r="292" ht="15">
      <c r="K292" s="4"/>
    </row>
    <row r="293" ht="15">
      <c r="K293" s="4"/>
    </row>
    <row r="294" ht="15">
      <c r="K294" s="4"/>
    </row>
    <row r="295" ht="15">
      <c r="K295" s="4"/>
    </row>
    <row r="296" ht="15">
      <c r="K296" s="4"/>
    </row>
    <row r="297" ht="15">
      <c r="K297" s="4"/>
    </row>
    <row r="298" ht="15">
      <c r="K298" s="4"/>
    </row>
    <row r="299" ht="15">
      <c r="K299" s="4"/>
    </row>
    <row r="300" ht="15">
      <c r="K300" s="4"/>
    </row>
    <row r="301" ht="15">
      <c r="K301" s="4"/>
    </row>
    <row r="302" ht="15">
      <c r="K302" s="4"/>
    </row>
    <row r="303" ht="15">
      <c r="K303" s="4"/>
    </row>
    <row r="304" ht="15">
      <c r="K304" s="4"/>
    </row>
    <row r="305" ht="15">
      <c r="K305" s="4"/>
    </row>
    <row r="306" ht="15">
      <c r="K306" s="4"/>
    </row>
    <row r="307" ht="15">
      <c r="K307" s="4"/>
    </row>
    <row r="308" ht="15">
      <c r="K308" s="4"/>
    </row>
    <row r="309" ht="15">
      <c r="K309" s="4"/>
    </row>
    <row r="310" ht="15">
      <c r="K310" s="4"/>
    </row>
    <row r="311" ht="15">
      <c r="K311" s="4"/>
    </row>
    <row r="312" ht="15">
      <c r="K312" s="4"/>
    </row>
    <row r="313" ht="15">
      <c r="K313" s="4"/>
    </row>
    <row r="314" ht="15">
      <c r="K314" s="4"/>
    </row>
    <row r="315" ht="15">
      <c r="K315" s="4"/>
    </row>
    <row r="316" ht="15">
      <c r="K316" s="4"/>
    </row>
    <row r="317" ht="15">
      <c r="K317" s="4"/>
    </row>
    <row r="318" ht="15">
      <c r="K318" s="4"/>
    </row>
    <row r="319" ht="15">
      <c r="K319" s="4"/>
    </row>
    <row r="320" ht="15">
      <c r="K320" s="4"/>
    </row>
    <row r="321" ht="15">
      <c r="K321" s="4"/>
    </row>
    <row r="322" ht="15">
      <c r="K322" s="4"/>
    </row>
    <row r="323" ht="15">
      <c r="K323" s="4"/>
    </row>
    <row r="324" ht="15">
      <c r="K324" s="4"/>
    </row>
    <row r="325" ht="15">
      <c r="K325" s="4"/>
    </row>
    <row r="326" ht="15">
      <c r="K326" s="4"/>
    </row>
    <row r="327" ht="15">
      <c r="K327" s="4"/>
    </row>
    <row r="328" ht="15">
      <c r="K328" s="4"/>
    </row>
    <row r="329" ht="15">
      <c r="K329" s="4"/>
    </row>
    <row r="330" ht="15">
      <c r="K330" s="4"/>
    </row>
    <row r="331" ht="15">
      <c r="K331" s="4"/>
    </row>
    <row r="332" ht="15">
      <c r="K332" s="4"/>
    </row>
    <row r="333" ht="15">
      <c r="K333" s="4"/>
    </row>
    <row r="334" ht="15">
      <c r="K334" s="4"/>
    </row>
    <row r="335" ht="15">
      <c r="K335" s="4"/>
    </row>
    <row r="336" ht="15">
      <c r="K336" s="4"/>
    </row>
    <row r="337" ht="15">
      <c r="K337" s="4"/>
    </row>
    <row r="338" ht="15">
      <c r="K338" s="4"/>
    </row>
    <row r="339" ht="15">
      <c r="K339" s="4"/>
    </row>
    <row r="340" ht="15">
      <c r="K340" s="4"/>
    </row>
    <row r="341" ht="15">
      <c r="K341" s="4"/>
    </row>
    <row r="342" ht="15">
      <c r="K342" s="4"/>
    </row>
    <row r="343" ht="15">
      <c r="K343" s="4"/>
    </row>
    <row r="344" ht="15">
      <c r="K344" s="4"/>
    </row>
    <row r="345" ht="15">
      <c r="K345" s="4"/>
    </row>
    <row r="346" ht="15">
      <c r="K346" s="4"/>
    </row>
    <row r="347" ht="15">
      <c r="K347" s="4"/>
    </row>
    <row r="348" ht="15">
      <c r="K348" s="4"/>
    </row>
    <row r="349" ht="15">
      <c r="K349" s="4"/>
    </row>
    <row r="350" ht="15">
      <c r="K350" s="4"/>
    </row>
    <row r="351" ht="15">
      <c r="K351" s="4"/>
    </row>
    <row r="352" ht="15">
      <c r="K352" s="4"/>
    </row>
    <row r="353" ht="15">
      <c r="K353" s="4"/>
    </row>
    <row r="354" ht="15">
      <c r="K354" s="4"/>
    </row>
    <row r="355" ht="15">
      <c r="K355" s="4"/>
    </row>
    <row r="356" ht="15">
      <c r="K356" s="4"/>
    </row>
    <row r="357" ht="15">
      <c r="K357" s="4"/>
    </row>
    <row r="358" ht="15">
      <c r="K358" s="4"/>
    </row>
    <row r="359" ht="15">
      <c r="K359" s="4"/>
    </row>
    <row r="360" ht="15">
      <c r="K360" s="4"/>
    </row>
    <row r="361" ht="15">
      <c r="K361" s="4"/>
    </row>
    <row r="362" ht="15">
      <c r="K362" s="4"/>
    </row>
    <row r="363" ht="15">
      <c r="K363" s="4"/>
    </row>
  </sheetData>
  <sheetProtection/>
  <mergeCells count="40">
    <mergeCell ref="AP4:AP6"/>
    <mergeCell ref="AD4:AF5"/>
    <mergeCell ref="A4:A6"/>
    <mergeCell ref="M5:M6"/>
    <mergeCell ref="J4:J6"/>
    <mergeCell ref="Q4:Q6"/>
    <mergeCell ref="I5:I6"/>
    <mergeCell ref="K5:K6"/>
    <mergeCell ref="P4:P6"/>
    <mergeCell ref="O4:O6"/>
    <mergeCell ref="AM4:AO5"/>
    <mergeCell ref="AG4:AI5"/>
    <mergeCell ref="V4:V6"/>
    <mergeCell ref="X4:X6"/>
    <mergeCell ref="AA4:AA6"/>
    <mergeCell ref="AJ4:AL5"/>
    <mergeCell ref="Y4:Y6"/>
    <mergeCell ref="T4:T6"/>
    <mergeCell ref="N5:N6"/>
    <mergeCell ref="L5:L6"/>
    <mergeCell ref="AB4:AC5"/>
    <mergeCell ref="Z4:Z6"/>
    <mergeCell ref="S4:S6"/>
    <mergeCell ref="U4:U6"/>
    <mergeCell ref="W4:W6"/>
    <mergeCell ref="R4:R6"/>
    <mergeCell ref="D1:H1"/>
    <mergeCell ref="B5:D6"/>
    <mergeCell ref="E5:G6"/>
    <mergeCell ref="H5:H6"/>
    <mergeCell ref="B2:D2"/>
    <mergeCell ref="E2:G2"/>
    <mergeCell ref="BB4:BB6"/>
    <mergeCell ref="AQ4:AQ6"/>
    <mergeCell ref="AR4:AR6"/>
    <mergeCell ref="AS4:AS6"/>
    <mergeCell ref="AT4:AT6"/>
    <mergeCell ref="AZ4:BA5"/>
    <mergeCell ref="AU4:AV5"/>
    <mergeCell ref="AW4:AY5"/>
  </mergeCells>
  <printOptions/>
  <pageMargins left="0.15748031496062992" right="0.2362204724409449" top="0.11811023622047245" bottom="0.15748031496062992" header="0.11811023622047245"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2:X48"/>
  <sheetViews>
    <sheetView tabSelected="1" zoomScale="80" zoomScaleNormal="80" zoomScalePageLayoutView="0" workbookViewId="0" topLeftCell="A19">
      <selection activeCell="R21" sqref="R21"/>
    </sheetView>
  </sheetViews>
  <sheetFormatPr defaultColWidth="9.140625" defaultRowHeight="15"/>
  <cols>
    <col min="2" max="2" width="25.7109375" style="0" customWidth="1"/>
    <col min="7" max="7" width="10.140625" style="0" bestFit="1" customWidth="1"/>
    <col min="13" max="13" width="10.140625" style="0" bestFit="1" customWidth="1"/>
    <col min="16" max="16" width="10.140625" style="0" bestFit="1" customWidth="1"/>
    <col min="18" max="18" width="108.00390625" style="0" customWidth="1"/>
    <col min="19" max="19" width="10.28125" style="0" customWidth="1"/>
    <col min="20" max="20" width="10.140625" style="0" bestFit="1" customWidth="1"/>
    <col min="23" max="23" width="13.57421875" style="0" customWidth="1"/>
  </cols>
  <sheetData>
    <row r="2" spans="2:18" ht="18.75">
      <c r="B2" s="220" t="s">
        <v>120</v>
      </c>
      <c r="C2" s="221"/>
      <c r="D2" s="221"/>
      <c r="E2" s="221"/>
      <c r="F2" s="221"/>
      <c r="G2" s="221"/>
      <c r="H2" s="221"/>
      <c r="I2" s="221"/>
      <c r="J2" s="221"/>
      <c r="K2" s="221"/>
      <c r="L2" s="221"/>
      <c r="M2" s="221"/>
      <c r="N2" s="221"/>
      <c r="O2" s="221"/>
      <c r="P2" s="221"/>
      <c r="Q2" s="221"/>
      <c r="R2" s="221"/>
    </row>
    <row r="3" spans="1:24" ht="18.75" customHeight="1">
      <c r="A3" s="222" t="s">
        <v>78</v>
      </c>
      <c r="B3" s="222" t="s">
        <v>79</v>
      </c>
      <c r="C3" s="224" t="s">
        <v>80</v>
      </c>
      <c r="D3" s="224"/>
      <c r="E3" s="224"/>
      <c r="F3" s="225" t="s">
        <v>121</v>
      </c>
      <c r="G3" s="226"/>
      <c r="H3" s="226"/>
      <c r="I3" s="225" t="s">
        <v>122</v>
      </c>
      <c r="J3" s="226"/>
      <c r="K3" s="226"/>
      <c r="L3" s="225" t="s">
        <v>123</v>
      </c>
      <c r="M3" s="226"/>
      <c r="N3" s="226"/>
      <c r="O3" s="225" t="s">
        <v>124</v>
      </c>
      <c r="P3" s="226"/>
      <c r="Q3" s="226"/>
      <c r="R3" s="227" t="s">
        <v>81</v>
      </c>
      <c r="S3" s="225" t="s">
        <v>125</v>
      </c>
      <c r="T3" s="226"/>
      <c r="U3" s="226"/>
      <c r="V3" s="224" t="s">
        <v>82</v>
      </c>
      <c r="W3" s="224"/>
      <c r="X3" s="224"/>
    </row>
    <row r="4" spans="1:24" ht="51">
      <c r="A4" s="223"/>
      <c r="B4" s="223"/>
      <c r="C4" s="109" t="s">
        <v>83</v>
      </c>
      <c r="D4" s="109" t="s">
        <v>84</v>
      </c>
      <c r="E4" s="109" t="s">
        <v>85</v>
      </c>
      <c r="F4" s="109" t="s">
        <v>83</v>
      </c>
      <c r="G4" s="109" t="s">
        <v>84</v>
      </c>
      <c r="H4" s="109" t="s">
        <v>85</v>
      </c>
      <c r="I4" s="109" t="s">
        <v>83</v>
      </c>
      <c r="J4" s="109" t="s">
        <v>84</v>
      </c>
      <c r="K4" s="109" t="s">
        <v>85</v>
      </c>
      <c r="L4" s="109" t="s">
        <v>83</v>
      </c>
      <c r="M4" s="141" t="s">
        <v>84</v>
      </c>
      <c r="N4" s="109" t="s">
        <v>85</v>
      </c>
      <c r="O4" s="109" t="s">
        <v>83</v>
      </c>
      <c r="P4" s="109" t="s">
        <v>84</v>
      </c>
      <c r="Q4" s="109" t="s">
        <v>85</v>
      </c>
      <c r="R4" s="228"/>
      <c r="S4" s="109" t="s">
        <v>83</v>
      </c>
      <c r="T4" s="109" t="s">
        <v>84</v>
      </c>
      <c r="U4" s="109" t="s">
        <v>85</v>
      </c>
      <c r="V4" s="109" t="s">
        <v>83</v>
      </c>
      <c r="W4" s="109" t="s">
        <v>84</v>
      </c>
      <c r="X4" s="109" t="s">
        <v>85</v>
      </c>
    </row>
    <row r="5" spans="1:24" ht="93.75" customHeight="1">
      <c r="A5" s="110">
        <v>1</v>
      </c>
      <c r="B5" s="158" t="s">
        <v>1</v>
      </c>
      <c r="C5" s="111">
        <v>0</v>
      </c>
      <c r="D5" s="111">
        <v>0</v>
      </c>
      <c r="E5" s="111">
        <v>0</v>
      </c>
      <c r="F5" s="165">
        <v>5</v>
      </c>
      <c r="G5" s="171">
        <v>105000</v>
      </c>
      <c r="H5" s="165">
        <v>101</v>
      </c>
      <c r="I5" s="142">
        <v>0</v>
      </c>
      <c r="J5" s="143">
        <v>0</v>
      </c>
      <c r="K5" s="142">
        <v>0</v>
      </c>
      <c r="L5" s="142">
        <v>0</v>
      </c>
      <c r="M5" s="143">
        <v>0</v>
      </c>
      <c r="N5" s="142">
        <v>0</v>
      </c>
      <c r="O5" s="142">
        <v>0</v>
      </c>
      <c r="P5" s="143">
        <v>0</v>
      </c>
      <c r="Q5" s="142">
        <v>0</v>
      </c>
      <c r="R5" s="173" t="s">
        <v>128</v>
      </c>
      <c r="S5" s="112">
        <f aca="true" t="shared" si="0" ref="S5:U6">F5+I5+L5+O5</f>
        <v>5</v>
      </c>
      <c r="T5" s="113">
        <f>G5+J5+M5+P5</f>
        <v>105000</v>
      </c>
      <c r="U5" s="112">
        <f t="shared" si="0"/>
        <v>101</v>
      </c>
      <c r="V5" s="111">
        <f aca="true" t="shared" si="1" ref="V5:X6">S5-C5</f>
        <v>5</v>
      </c>
      <c r="W5" s="114">
        <f t="shared" si="1"/>
        <v>105000</v>
      </c>
      <c r="X5" s="111">
        <f t="shared" si="1"/>
        <v>101</v>
      </c>
    </row>
    <row r="6" spans="1:24" ht="90.75" customHeight="1">
      <c r="A6" s="110">
        <v>2</v>
      </c>
      <c r="B6" s="159" t="s">
        <v>2</v>
      </c>
      <c r="C6" s="111">
        <v>0</v>
      </c>
      <c r="D6" s="111">
        <v>0</v>
      </c>
      <c r="E6" s="111">
        <v>0</v>
      </c>
      <c r="F6" s="165">
        <v>3</v>
      </c>
      <c r="G6" s="171">
        <v>20000</v>
      </c>
      <c r="H6" s="165">
        <v>12</v>
      </c>
      <c r="I6" s="142">
        <v>0</v>
      </c>
      <c r="J6" s="142">
        <v>0</v>
      </c>
      <c r="K6" s="142">
        <v>0</v>
      </c>
      <c r="L6" s="142">
        <v>0</v>
      </c>
      <c r="M6" s="142">
        <v>0</v>
      </c>
      <c r="N6" s="142">
        <v>0</v>
      </c>
      <c r="O6" s="142">
        <v>0</v>
      </c>
      <c r="P6" s="142">
        <v>0</v>
      </c>
      <c r="Q6" s="142">
        <v>0</v>
      </c>
      <c r="R6" s="160"/>
      <c r="S6" s="112">
        <f t="shared" si="0"/>
        <v>3</v>
      </c>
      <c r="T6" s="113">
        <f t="shared" si="0"/>
        <v>20000</v>
      </c>
      <c r="U6" s="112">
        <f t="shared" si="0"/>
        <v>12</v>
      </c>
      <c r="V6" s="111">
        <f t="shared" si="1"/>
        <v>3</v>
      </c>
      <c r="W6" s="114">
        <f t="shared" si="1"/>
        <v>20000</v>
      </c>
      <c r="X6" s="111">
        <f t="shared" si="1"/>
        <v>12</v>
      </c>
    </row>
    <row r="7" spans="1:24" ht="78.75">
      <c r="A7" s="110">
        <v>3</v>
      </c>
      <c r="B7" s="159" t="s">
        <v>86</v>
      </c>
      <c r="C7" s="229">
        <v>0</v>
      </c>
      <c r="D7" s="230"/>
      <c r="E7" s="231"/>
      <c r="F7" s="232">
        <v>39</v>
      </c>
      <c r="G7" s="233"/>
      <c r="H7" s="234"/>
      <c r="I7" s="235">
        <v>0</v>
      </c>
      <c r="J7" s="236"/>
      <c r="K7" s="237"/>
      <c r="L7" s="235">
        <v>0</v>
      </c>
      <c r="M7" s="236"/>
      <c r="N7" s="237"/>
      <c r="O7" s="235">
        <v>0</v>
      </c>
      <c r="P7" s="236"/>
      <c r="Q7" s="237"/>
      <c r="R7" s="172" t="s">
        <v>127</v>
      </c>
      <c r="S7" s="238">
        <f>F7+I7+L7+O7</f>
        <v>39</v>
      </c>
      <c r="T7" s="239"/>
      <c r="U7" s="240"/>
      <c r="V7" s="229">
        <f aca="true" t="shared" si="2" ref="V7:V23">S7-C7</f>
        <v>39</v>
      </c>
      <c r="W7" s="230"/>
      <c r="X7" s="231"/>
    </row>
    <row r="8" spans="1:24" ht="47.25">
      <c r="A8" s="110">
        <v>4</v>
      </c>
      <c r="B8" s="117" t="s">
        <v>87</v>
      </c>
      <c r="C8" s="229">
        <v>0</v>
      </c>
      <c r="D8" s="230"/>
      <c r="E8" s="231"/>
      <c r="F8" s="232">
        <v>0</v>
      </c>
      <c r="G8" s="233"/>
      <c r="H8" s="234"/>
      <c r="I8" s="235">
        <v>0</v>
      </c>
      <c r="J8" s="236"/>
      <c r="K8" s="237"/>
      <c r="L8" s="241">
        <v>0</v>
      </c>
      <c r="M8" s="242"/>
      <c r="N8" s="243"/>
      <c r="O8" s="241">
        <v>0</v>
      </c>
      <c r="P8" s="242"/>
      <c r="Q8" s="243"/>
      <c r="R8" s="160"/>
      <c r="S8" s="238">
        <f aca="true" t="shared" si="3" ref="S8:S23">F8+I8+L8</f>
        <v>0</v>
      </c>
      <c r="T8" s="239"/>
      <c r="U8" s="240"/>
      <c r="V8" s="229">
        <f t="shared" si="2"/>
        <v>0</v>
      </c>
      <c r="W8" s="230"/>
      <c r="X8" s="231"/>
    </row>
    <row r="9" spans="1:24" ht="96.75" customHeight="1">
      <c r="A9" s="110">
        <v>5</v>
      </c>
      <c r="B9" s="115" t="s">
        <v>88</v>
      </c>
      <c r="C9" s="229">
        <v>0</v>
      </c>
      <c r="D9" s="230"/>
      <c r="E9" s="231"/>
      <c r="F9" s="232">
        <v>2</v>
      </c>
      <c r="G9" s="233"/>
      <c r="H9" s="234"/>
      <c r="I9" s="235">
        <v>0</v>
      </c>
      <c r="J9" s="236"/>
      <c r="K9" s="237"/>
      <c r="L9" s="235">
        <v>0</v>
      </c>
      <c r="M9" s="236"/>
      <c r="N9" s="237"/>
      <c r="O9" s="235">
        <v>0</v>
      </c>
      <c r="P9" s="236"/>
      <c r="Q9" s="237"/>
      <c r="R9" s="170" t="s">
        <v>118</v>
      </c>
      <c r="S9" s="238">
        <f>F9+I9+L9+O9</f>
        <v>2</v>
      </c>
      <c r="T9" s="239"/>
      <c r="U9" s="240"/>
      <c r="V9" s="229">
        <f t="shared" si="2"/>
        <v>2</v>
      </c>
      <c r="W9" s="230"/>
      <c r="X9" s="231"/>
    </row>
    <row r="10" spans="1:24" ht="77.25" customHeight="1">
      <c r="A10" s="116" t="s">
        <v>89</v>
      </c>
      <c r="B10" s="117" t="s">
        <v>3</v>
      </c>
      <c r="C10" s="229">
        <v>0</v>
      </c>
      <c r="D10" s="230"/>
      <c r="E10" s="231"/>
      <c r="F10" s="232">
        <v>2</v>
      </c>
      <c r="G10" s="233"/>
      <c r="H10" s="234"/>
      <c r="I10" s="235">
        <v>0</v>
      </c>
      <c r="J10" s="236"/>
      <c r="K10" s="237"/>
      <c r="L10" s="235">
        <v>0</v>
      </c>
      <c r="M10" s="236"/>
      <c r="N10" s="237"/>
      <c r="O10" s="235">
        <v>0</v>
      </c>
      <c r="P10" s="236"/>
      <c r="Q10" s="237"/>
      <c r="R10" s="139" t="s">
        <v>119</v>
      </c>
      <c r="S10" s="238">
        <f t="shared" si="3"/>
        <v>2</v>
      </c>
      <c r="T10" s="239"/>
      <c r="U10" s="240"/>
      <c r="V10" s="229">
        <f t="shared" si="2"/>
        <v>2</v>
      </c>
      <c r="W10" s="230"/>
      <c r="X10" s="231"/>
    </row>
    <row r="11" spans="1:24" ht="46.5" customHeight="1">
      <c r="A11" s="119" t="s">
        <v>90</v>
      </c>
      <c r="B11" s="117" t="s">
        <v>4</v>
      </c>
      <c r="C11" s="229">
        <v>0</v>
      </c>
      <c r="D11" s="230"/>
      <c r="E11" s="231"/>
      <c r="F11" s="244">
        <v>0</v>
      </c>
      <c r="G11" s="245"/>
      <c r="H11" s="246"/>
      <c r="I11" s="247">
        <v>0</v>
      </c>
      <c r="J11" s="248"/>
      <c r="K11" s="249"/>
      <c r="L11" s="247">
        <v>0</v>
      </c>
      <c r="M11" s="248"/>
      <c r="N11" s="249"/>
      <c r="O11" s="247">
        <v>0</v>
      </c>
      <c r="P11" s="248"/>
      <c r="Q11" s="249"/>
      <c r="R11" s="137"/>
      <c r="S11" s="238">
        <f t="shared" si="3"/>
        <v>0</v>
      </c>
      <c r="T11" s="239"/>
      <c r="U11" s="240"/>
      <c r="V11" s="229">
        <f t="shared" si="2"/>
        <v>0</v>
      </c>
      <c r="W11" s="230"/>
      <c r="X11" s="231"/>
    </row>
    <row r="12" spans="1:24" ht="31.5">
      <c r="A12" s="153" t="s">
        <v>91</v>
      </c>
      <c r="B12" s="154" t="s">
        <v>5</v>
      </c>
      <c r="C12" s="229">
        <v>0</v>
      </c>
      <c r="D12" s="230"/>
      <c r="E12" s="231"/>
      <c r="F12" s="244">
        <v>0</v>
      </c>
      <c r="G12" s="245"/>
      <c r="H12" s="246"/>
      <c r="I12" s="247">
        <v>0</v>
      </c>
      <c r="J12" s="248"/>
      <c r="K12" s="249"/>
      <c r="L12" s="247">
        <v>0</v>
      </c>
      <c r="M12" s="248"/>
      <c r="N12" s="249"/>
      <c r="O12" s="247">
        <v>0</v>
      </c>
      <c r="P12" s="248"/>
      <c r="Q12" s="249"/>
      <c r="R12" s="118"/>
      <c r="S12" s="238">
        <f t="shared" si="3"/>
        <v>0</v>
      </c>
      <c r="T12" s="239"/>
      <c r="U12" s="240"/>
      <c r="V12" s="229">
        <f t="shared" si="2"/>
        <v>0</v>
      </c>
      <c r="W12" s="230"/>
      <c r="X12" s="231"/>
    </row>
    <row r="13" spans="1:24" ht="98.25" customHeight="1">
      <c r="A13" s="119" t="s">
        <v>92</v>
      </c>
      <c r="B13" s="115" t="s">
        <v>6</v>
      </c>
      <c r="C13" s="229">
        <v>0</v>
      </c>
      <c r="D13" s="230"/>
      <c r="E13" s="231"/>
      <c r="F13" s="232">
        <v>0</v>
      </c>
      <c r="G13" s="233"/>
      <c r="H13" s="234"/>
      <c r="I13" s="232">
        <v>0</v>
      </c>
      <c r="J13" s="233"/>
      <c r="K13" s="234"/>
      <c r="L13" s="250">
        <v>0</v>
      </c>
      <c r="M13" s="251"/>
      <c r="N13" s="252"/>
      <c r="O13" s="250">
        <v>0</v>
      </c>
      <c r="P13" s="251"/>
      <c r="Q13" s="252"/>
      <c r="R13" s="161"/>
      <c r="S13" s="238">
        <f t="shared" si="3"/>
        <v>0</v>
      </c>
      <c r="T13" s="239"/>
      <c r="U13" s="240"/>
      <c r="V13" s="229">
        <f t="shared" si="2"/>
        <v>0</v>
      </c>
      <c r="W13" s="230"/>
      <c r="X13" s="231"/>
    </row>
    <row r="14" spans="1:24" ht="31.5">
      <c r="A14" s="119" t="s">
        <v>93</v>
      </c>
      <c r="B14" s="120" t="s">
        <v>7</v>
      </c>
      <c r="C14" s="229">
        <v>0</v>
      </c>
      <c r="D14" s="230"/>
      <c r="E14" s="231"/>
      <c r="F14" s="253">
        <v>0</v>
      </c>
      <c r="G14" s="254"/>
      <c r="H14" s="255"/>
      <c r="I14" s="256">
        <v>0</v>
      </c>
      <c r="J14" s="257"/>
      <c r="K14" s="258"/>
      <c r="L14" s="256">
        <v>0</v>
      </c>
      <c r="M14" s="257"/>
      <c r="N14" s="258"/>
      <c r="O14" s="256">
        <v>0</v>
      </c>
      <c r="P14" s="257"/>
      <c r="Q14" s="258"/>
      <c r="R14" s="146"/>
      <c r="S14" s="238">
        <f t="shared" si="3"/>
        <v>0</v>
      </c>
      <c r="T14" s="239"/>
      <c r="U14" s="240"/>
      <c r="V14" s="229">
        <f t="shared" si="2"/>
        <v>0</v>
      </c>
      <c r="W14" s="230"/>
      <c r="X14" s="231"/>
    </row>
    <row r="15" spans="1:24" ht="31.5">
      <c r="A15" s="153" t="s">
        <v>94</v>
      </c>
      <c r="B15" s="154" t="s">
        <v>8</v>
      </c>
      <c r="C15" s="229">
        <v>0</v>
      </c>
      <c r="D15" s="230"/>
      <c r="E15" s="231"/>
      <c r="F15" s="253">
        <v>0</v>
      </c>
      <c r="G15" s="254"/>
      <c r="H15" s="255"/>
      <c r="I15" s="256">
        <v>0</v>
      </c>
      <c r="J15" s="257"/>
      <c r="K15" s="258"/>
      <c r="L15" s="256">
        <v>0</v>
      </c>
      <c r="M15" s="257"/>
      <c r="N15" s="258"/>
      <c r="O15" s="256">
        <v>0</v>
      </c>
      <c r="P15" s="257"/>
      <c r="Q15" s="258"/>
      <c r="R15" s="118"/>
      <c r="S15" s="238">
        <f t="shared" si="3"/>
        <v>0</v>
      </c>
      <c r="T15" s="239"/>
      <c r="U15" s="240"/>
      <c r="V15" s="229">
        <f t="shared" si="2"/>
        <v>0</v>
      </c>
      <c r="W15" s="230"/>
      <c r="X15" s="231"/>
    </row>
    <row r="16" spans="1:24" ht="59.25" customHeight="1">
      <c r="A16" s="153" t="s">
        <v>95</v>
      </c>
      <c r="B16" s="154" t="s">
        <v>9</v>
      </c>
      <c r="C16" s="229">
        <v>0</v>
      </c>
      <c r="D16" s="230"/>
      <c r="E16" s="231"/>
      <c r="F16" s="232">
        <v>0</v>
      </c>
      <c r="G16" s="233"/>
      <c r="H16" s="234"/>
      <c r="I16" s="235">
        <v>0</v>
      </c>
      <c r="J16" s="236"/>
      <c r="K16" s="237"/>
      <c r="L16" s="250">
        <v>0</v>
      </c>
      <c r="M16" s="251"/>
      <c r="N16" s="252"/>
      <c r="O16" s="250">
        <v>0</v>
      </c>
      <c r="P16" s="251"/>
      <c r="Q16" s="252"/>
      <c r="R16" s="137"/>
      <c r="S16" s="238">
        <f t="shared" si="3"/>
        <v>0</v>
      </c>
      <c r="T16" s="239"/>
      <c r="U16" s="240"/>
      <c r="V16" s="229">
        <f t="shared" si="2"/>
        <v>0</v>
      </c>
      <c r="W16" s="230"/>
      <c r="X16" s="231"/>
    </row>
    <row r="17" spans="1:24" ht="78.75" customHeight="1">
      <c r="A17" s="153" t="s">
        <v>96</v>
      </c>
      <c r="B17" s="154" t="s">
        <v>10</v>
      </c>
      <c r="C17" s="229">
        <v>0</v>
      </c>
      <c r="D17" s="230"/>
      <c r="E17" s="231"/>
      <c r="F17" s="232">
        <v>0</v>
      </c>
      <c r="G17" s="233"/>
      <c r="H17" s="234"/>
      <c r="I17" s="235">
        <v>0</v>
      </c>
      <c r="J17" s="236"/>
      <c r="K17" s="237"/>
      <c r="L17" s="250">
        <v>0</v>
      </c>
      <c r="M17" s="251"/>
      <c r="N17" s="252"/>
      <c r="O17" s="250">
        <v>0</v>
      </c>
      <c r="P17" s="251"/>
      <c r="Q17" s="252"/>
      <c r="R17" s="118"/>
      <c r="S17" s="238">
        <f t="shared" si="3"/>
        <v>0</v>
      </c>
      <c r="T17" s="239"/>
      <c r="U17" s="240"/>
      <c r="V17" s="229">
        <f t="shared" si="2"/>
        <v>0</v>
      </c>
      <c r="W17" s="230"/>
      <c r="X17" s="231"/>
    </row>
    <row r="18" spans="1:24" ht="31.5" customHeight="1">
      <c r="A18" s="119" t="s">
        <v>97</v>
      </c>
      <c r="B18" s="117" t="s">
        <v>11</v>
      </c>
      <c r="C18" s="229">
        <v>0</v>
      </c>
      <c r="D18" s="230"/>
      <c r="E18" s="231"/>
      <c r="F18" s="232">
        <v>0</v>
      </c>
      <c r="G18" s="233"/>
      <c r="H18" s="234"/>
      <c r="I18" s="235">
        <v>0</v>
      </c>
      <c r="J18" s="236"/>
      <c r="K18" s="237"/>
      <c r="L18" s="250">
        <v>0</v>
      </c>
      <c r="M18" s="251"/>
      <c r="N18" s="252"/>
      <c r="O18" s="250">
        <v>0</v>
      </c>
      <c r="P18" s="251"/>
      <c r="Q18" s="252"/>
      <c r="R18" s="118"/>
      <c r="S18" s="238">
        <f t="shared" si="3"/>
        <v>0</v>
      </c>
      <c r="T18" s="239"/>
      <c r="U18" s="240"/>
      <c r="V18" s="229">
        <f t="shared" si="2"/>
        <v>0</v>
      </c>
      <c r="W18" s="230"/>
      <c r="X18" s="231"/>
    </row>
    <row r="19" spans="1:24" ht="78.75">
      <c r="A19" s="119" t="s">
        <v>98</v>
      </c>
      <c r="B19" s="115" t="s">
        <v>12</v>
      </c>
      <c r="C19" s="229">
        <v>0</v>
      </c>
      <c r="D19" s="230"/>
      <c r="E19" s="231"/>
      <c r="F19" s="253">
        <v>0</v>
      </c>
      <c r="G19" s="254"/>
      <c r="H19" s="255"/>
      <c r="I19" s="235">
        <v>0</v>
      </c>
      <c r="J19" s="236"/>
      <c r="K19" s="237"/>
      <c r="L19" s="256">
        <v>0</v>
      </c>
      <c r="M19" s="257"/>
      <c r="N19" s="258"/>
      <c r="O19" s="256">
        <v>0</v>
      </c>
      <c r="P19" s="257"/>
      <c r="Q19" s="258"/>
      <c r="R19" s="146"/>
      <c r="S19" s="238">
        <f t="shared" si="3"/>
        <v>0</v>
      </c>
      <c r="T19" s="239"/>
      <c r="U19" s="240"/>
      <c r="V19" s="229">
        <f t="shared" si="2"/>
        <v>0</v>
      </c>
      <c r="W19" s="230"/>
      <c r="X19" s="231"/>
    </row>
    <row r="20" spans="1:24" ht="94.5">
      <c r="A20" s="119" t="s">
        <v>99</v>
      </c>
      <c r="B20" s="117" t="s">
        <v>13</v>
      </c>
      <c r="C20" s="229">
        <v>0</v>
      </c>
      <c r="D20" s="230"/>
      <c r="E20" s="231"/>
      <c r="F20" s="253">
        <v>1</v>
      </c>
      <c r="G20" s="254"/>
      <c r="H20" s="255"/>
      <c r="I20" s="235">
        <v>0</v>
      </c>
      <c r="J20" s="236"/>
      <c r="K20" s="237"/>
      <c r="L20" s="256">
        <v>0</v>
      </c>
      <c r="M20" s="257"/>
      <c r="N20" s="258"/>
      <c r="O20" s="256">
        <v>0</v>
      </c>
      <c r="P20" s="257"/>
      <c r="Q20" s="258"/>
      <c r="R20" s="177" t="s">
        <v>131</v>
      </c>
      <c r="S20" s="238">
        <f t="shared" si="3"/>
        <v>1</v>
      </c>
      <c r="T20" s="239"/>
      <c r="U20" s="240"/>
      <c r="V20" s="229">
        <f t="shared" si="2"/>
        <v>1</v>
      </c>
      <c r="W20" s="230"/>
      <c r="X20" s="231"/>
    </row>
    <row r="21" spans="1:24" ht="47.25">
      <c r="A21" s="119" t="s">
        <v>100</v>
      </c>
      <c r="B21" s="117" t="s">
        <v>14</v>
      </c>
      <c r="C21" s="229">
        <v>0</v>
      </c>
      <c r="D21" s="230"/>
      <c r="E21" s="231"/>
      <c r="F21" s="253">
        <v>2</v>
      </c>
      <c r="G21" s="254"/>
      <c r="H21" s="255"/>
      <c r="I21" s="235">
        <v>0</v>
      </c>
      <c r="J21" s="236"/>
      <c r="K21" s="237"/>
      <c r="L21" s="259">
        <v>0</v>
      </c>
      <c r="M21" s="257"/>
      <c r="N21" s="258"/>
      <c r="O21" s="256">
        <v>0</v>
      </c>
      <c r="P21" s="257"/>
      <c r="Q21" s="258"/>
      <c r="R21" s="121"/>
      <c r="S21" s="238">
        <f t="shared" si="3"/>
        <v>2</v>
      </c>
      <c r="T21" s="239"/>
      <c r="U21" s="240"/>
      <c r="V21" s="229">
        <f t="shared" si="2"/>
        <v>2</v>
      </c>
      <c r="W21" s="230"/>
      <c r="X21" s="231"/>
    </row>
    <row r="22" spans="1:24" ht="63" customHeight="1">
      <c r="A22" s="119" t="s">
        <v>101</v>
      </c>
      <c r="B22" s="117" t="s">
        <v>15</v>
      </c>
      <c r="C22" s="229">
        <v>0</v>
      </c>
      <c r="D22" s="230"/>
      <c r="E22" s="231"/>
      <c r="F22" s="232">
        <v>0</v>
      </c>
      <c r="G22" s="233"/>
      <c r="H22" s="234"/>
      <c r="I22" s="232">
        <v>0</v>
      </c>
      <c r="J22" s="233"/>
      <c r="K22" s="234"/>
      <c r="L22" s="260">
        <v>0</v>
      </c>
      <c r="M22" s="261"/>
      <c r="N22" s="262"/>
      <c r="O22" s="250">
        <v>0</v>
      </c>
      <c r="P22" s="251"/>
      <c r="Q22" s="252"/>
      <c r="R22" s="157"/>
      <c r="S22" s="238">
        <f>F22+I22+L22+O22</f>
        <v>0</v>
      </c>
      <c r="T22" s="239"/>
      <c r="U22" s="240"/>
      <c r="V22" s="229">
        <f t="shared" si="2"/>
        <v>0</v>
      </c>
      <c r="W22" s="230"/>
      <c r="X22" s="231"/>
    </row>
    <row r="23" spans="1:24" ht="63">
      <c r="A23" s="119" t="s">
        <v>102</v>
      </c>
      <c r="B23" s="117" t="s">
        <v>16</v>
      </c>
      <c r="C23" s="229">
        <v>0</v>
      </c>
      <c r="D23" s="230"/>
      <c r="E23" s="231"/>
      <c r="F23" s="232">
        <v>0</v>
      </c>
      <c r="G23" s="233"/>
      <c r="H23" s="234"/>
      <c r="I23" s="235">
        <v>0</v>
      </c>
      <c r="J23" s="236"/>
      <c r="K23" s="237"/>
      <c r="L23" s="250">
        <v>0</v>
      </c>
      <c r="M23" s="251"/>
      <c r="N23" s="252"/>
      <c r="O23" s="250">
        <v>0</v>
      </c>
      <c r="P23" s="251"/>
      <c r="Q23" s="252"/>
      <c r="R23" s="146"/>
      <c r="S23" s="238">
        <f t="shared" si="3"/>
        <v>0</v>
      </c>
      <c r="T23" s="239"/>
      <c r="U23" s="240"/>
      <c r="V23" s="229">
        <f t="shared" si="2"/>
        <v>0</v>
      </c>
      <c r="W23" s="230"/>
      <c r="X23" s="231"/>
    </row>
    <row r="24" spans="1:24" ht="15">
      <c r="A24" s="269" t="s">
        <v>103</v>
      </c>
      <c r="B24" s="271" t="s">
        <v>17</v>
      </c>
      <c r="C24" s="265" t="s">
        <v>18</v>
      </c>
      <c r="D24" s="265"/>
      <c r="E24" s="122" t="s">
        <v>69</v>
      </c>
      <c r="F24" s="263" t="s">
        <v>18</v>
      </c>
      <c r="G24" s="263"/>
      <c r="H24" s="175" t="s">
        <v>69</v>
      </c>
      <c r="I24" s="264" t="s">
        <v>18</v>
      </c>
      <c r="J24" s="264"/>
      <c r="K24" s="166" t="s">
        <v>69</v>
      </c>
      <c r="L24" s="264" t="s">
        <v>18</v>
      </c>
      <c r="M24" s="264"/>
      <c r="N24" s="166" t="s">
        <v>69</v>
      </c>
      <c r="O24" s="264" t="s">
        <v>18</v>
      </c>
      <c r="P24" s="264"/>
      <c r="Q24" s="166" t="s">
        <v>69</v>
      </c>
      <c r="R24" s="118"/>
      <c r="S24" s="265" t="s">
        <v>18</v>
      </c>
      <c r="T24" s="265"/>
      <c r="U24" s="122" t="s">
        <v>69</v>
      </c>
      <c r="V24" s="265" t="s">
        <v>18</v>
      </c>
      <c r="W24" s="265"/>
      <c r="X24" s="122" t="s">
        <v>69</v>
      </c>
    </row>
    <row r="25" spans="1:24" ht="53.25" customHeight="1">
      <c r="A25" s="270"/>
      <c r="B25" s="272"/>
      <c r="C25" s="266"/>
      <c r="D25" s="266"/>
      <c r="E25" s="123"/>
      <c r="F25" s="165">
        <v>13</v>
      </c>
      <c r="G25" s="165">
        <v>17</v>
      </c>
      <c r="H25" s="165">
        <v>9</v>
      </c>
      <c r="I25" s="144">
        <v>0</v>
      </c>
      <c r="J25" s="144">
        <v>0</v>
      </c>
      <c r="K25" s="144">
        <v>0</v>
      </c>
      <c r="L25" s="142">
        <v>0</v>
      </c>
      <c r="M25" s="142">
        <v>0</v>
      </c>
      <c r="N25" s="142">
        <v>0</v>
      </c>
      <c r="O25" s="144">
        <v>0</v>
      </c>
      <c r="P25" s="144">
        <v>0</v>
      </c>
      <c r="Q25" s="144">
        <v>0</v>
      </c>
      <c r="S25" s="112">
        <f>F25+I25+L25+O25</f>
        <v>13</v>
      </c>
      <c r="T25" s="112">
        <f>J25+M25+P25</f>
        <v>0</v>
      </c>
      <c r="U25" s="112">
        <f>H25+K25+Q25</f>
        <v>9</v>
      </c>
      <c r="V25" s="266">
        <f>S25</f>
        <v>13</v>
      </c>
      <c r="W25" s="266"/>
      <c r="X25" s="123">
        <f>U25</f>
        <v>9</v>
      </c>
    </row>
    <row r="26" spans="1:24" ht="38.25">
      <c r="A26" s="267" t="s">
        <v>104</v>
      </c>
      <c r="B26" s="268" t="s">
        <v>68</v>
      </c>
      <c r="C26" s="124" t="s">
        <v>18</v>
      </c>
      <c r="D26" s="124" t="s">
        <v>63</v>
      </c>
      <c r="E26" s="124" t="s">
        <v>69</v>
      </c>
      <c r="F26" s="162" t="s">
        <v>18</v>
      </c>
      <c r="G26" s="162" t="s">
        <v>63</v>
      </c>
      <c r="H26" s="162" t="s">
        <v>69</v>
      </c>
      <c r="I26" s="145" t="s">
        <v>18</v>
      </c>
      <c r="J26" s="145" t="s">
        <v>63</v>
      </c>
      <c r="K26" s="145" t="s">
        <v>69</v>
      </c>
      <c r="L26" s="145" t="s">
        <v>18</v>
      </c>
      <c r="M26" s="145" t="s">
        <v>63</v>
      </c>
      <c r="N26" s="145" t="s">
        <v>69</v>
      </c>
      <c r="O26" s="145" t="s">
        <v>18</v>
      </c>
      <c r="P26" s="145" t="s">
        <v>63</v>
      </c>
      <c r="Q26" s="145" t="s">
        <v>69</v>
      </c>
      <c r="R26" s="118"/>
      <c r="S26" s="124" t="s">
        <v>18</v>
      </c>
      <c r="T26" s="124" t="s">
        <v>63</v>
      </c>
      <c r="U26" s="124" t="s">
        <v>69</v>
      </c>
      <c r="V26" s="124" t="s">
        <v>18</v>
      </c>
      <c r="W26" s="124" t="s">
        <v>63</v>
      </c>
      <c r="X26" s="124" t="s">
        <v>69</v>
      </c>
    </row>
    <row r="27" spans="1:24" ht="40.5" customHeight="1">
      <c r="A27" s="267"/>
      <c r="B27" s="268"/>
      <c r="C27" s="111">
        <v>0</v>
      </c>
      <c r="D27" s="111">
        <v>0</v>
      </c>
      <c r="E27" s="111">
        <v>0</v>
      </c>
      <c r="F27" s="163">
        <v>0</v>
      </c>
      <c r="G27" s="163">
        <v>0</v>
      </c>
      <c r="H27" s="163">
        <v>0</v>
      </c>
      <c r="I27" s="144">
        <v>0</v>
      </c>
      <c r="J27" s="144">
        <v>0</v>
      </c>
      <c r="K27" s="144">
        <v>0</v>
      </c>
      <c r="L27" s="164">
        <v>0</v>
      </c>
      <c r="M27" s="164">
        <v>0</v>
      </c>
      <c r="N27" s="164">
        <v>0</v>
      </c>
      <c r="O27" s="121">
        <v>0</v>
      </c>
      <c r="P27" s="121">
        <v>0</v>
      </c>
      <c r="Q27" s="121">
        <v>0</v>
      </c>
      <c r="R27" s="118"/>
      <c r="S27" s="109">
        <f aca="true" t="shared" si="4" ref="S27:U30">F27+I27+L27</f>
        <v>0</v>
      </c>
      <c r="T27" s="109">
        <f t="shared" si="4"/>
        <v>0</v>
      </c>
      <c r="U27" s="109">
        <f t="shared" si="4"/>
        <v>0</v>
      </c>
      <c r="V27" s="111">
        <v>0</v>
      </c>
      <c r="W27" s="111">
        <v>0</v>
      </c>
      <c r="X27" s="111">
        <v>0</v>
      </c>
    </row>
    <row r="28" spans="1:24" ht="80.25" customHeight="1">
      <c r="A28" s="119" t="s">
        <v>105</v>
      </c>
      <c r="B28" s="154" t="s">
        <v>19</v>
      </c>
      <c r="C28" s="111">
        <v>0</v>
      </c>
      <c r="D28" s="111">
        <v>0</v>
      </c>
      <c r="E28" s="111">
        <v>0</v>
      </c>
      <c r="F28" s="165">
        <v>0</v>
      </c>
      <c r="G28" s="165">
        <v>0</v>
      </c>
      <c r="H28" s="165">
        <v>0</v>
      </c>
      <c r="I28" s="144">
        <v>0</v>
      </c>
      <c r="J28" s="144">
        <v>0</v>
      </c>
      <c r="K28" s="144">
        <v>0</v>
      </c>
      <c r="L28" s="142">
        <v>0</v>
      </c>
      <c r="M28" s="142">
        <v>0</v>
      </c>
      <c r="N28" s="142">
        <v>0</v>
      </c>
      <c r="O28" s="144">
        <v>0</v>
      </c>
      <c r="P28" s="144">
        <v>0</v>
      </c>
      <c r="Q28" s="144">
        <v>0</v>
      </c>
      <c r="R28" s="118"/>
      <c r="S28" s="109">
        <f t="shared" si="4"/>
        <v>0</v>
      </c>
      <c r="T28" s="109">
        <f t="shared" si="4"/>
        <v>0</v>
      </c>
      <c r="U28" s="109">
        <f t="shared" si="4"/>
        <v>0</v>
      </c>
      <c r="V28" s="111">
        <v>0</v>
      </c>
      <c r="W28" s="111">
        <v>0</v>
      </c>
      <c r="X28" s="111">
        <v>0</v>
      </c>
    </row>
    <row r="29" spans="1:24" ht="298.5" customHeight="1">
      <c r="A29" s="119" t="s">
        <v>106</v>
      </c>
      <c r="B29" s="154" t="s">
        <v>20</v>
      </c>
      <c r="C29" s="111">
        <v>0</v>
      </c>
      <c r="D29" s="111">
        <v>0</v>
      </c>
      <c r="E29" s="111">
        <v>0</v>
      </c>
      <c r="F29" s="165">
        <v>13</v>
      </c>
      <c r="G29" s="165">
        <v>17</v>
      </c>
      <c r="H29" s="165">
        <v>8.9</v>
      </c>
      <c r="I29" s="165">
        <v>0</v>
      </c>
      <c r="J29" s="165">
        <v>0</v>
      </c>
      <c r="K29" s="165">
        <v>0</v>
      </c>
      <c r="L29" s="142">
        <v>0</v>
      </c>
      <c r="M29" s="142">
        <v>0</v>
      </c>
      <c r="N29" s="142">
        <v>0</v>
      </c>
      <c r="O29" s="144">
        <v>0</v>
      </c>
      <c r="P29" s="144">
        <v>0</v>
      </c>
      <c r="Q29" s="144">
        <v>0</v>
      </c>
      <c r="R29" s="176" t="s">
        <v>129</v>
      </c>
      <c r="S29" s="109">
        <f>F29+I29+L29+O29</f>
        <v>13</v>
      </c>
      <c r="T29" s="109">
        <f>G29+J29+M29+P29</f>
        <v>17</v>
      </c>
      <c r="U29" s="109">
        <f>H29+K29+N29+Q29</f>
        <v>8.9</v>
      </c>
      <c r="V29" s="111">
        <f aca="true" t="shared" si="5" ref="V29:X31">S29</f>
        <v>13</v>
      </c>
      <c r="W29" s="111">
        <f t="shared" si="5"/>
        <v>17</v>
      </c>
      <c r="X29" s="111">
        <f t="shared" si="5"/>
        <v>8.9</v>
      </c>
    </row>
    <row r="30" spans="1:24" ht="48.75" customHeight="1">
      <c r="A30" s="119" t="s">
        <v>107</v>
      </c>
      <c r="B30" s="154" t="s">
        <v>21</v>
      </c>
      <c r="C30" s="111">
        <v>0</v>
      </c>
      <c r="D30" s="111">
        <v>0</v>
      </c>
      <c r="E30" s="111">
        <v>0</v>
      </c>
      <c r="F30" s="165">
        <v>0</v>
      </c>
      <c r="G30" s="165">
        <v>0</v>
      </c>
      <c r="H30" s="165">
        <v>0</v>
      </c>
      <c r="I30" s="165">
        <v>0</v>
      </c>
      <c r="J30" s="165">
        <v>0</v>
      </c>
      <c r="K30" s="165">
        <v>0</v>
      </c>
      <c r="L30" s="142">
        <v>0</v>
      </c>
      <c r="M30" s="142">
        <v>0</v>
      </c>
      <c r="N30" s="142">
        <v>0</v>
      </c>
      <c r="O30" s="144">
        <v>0</v>
      </c>
      <c r="P30" s="144">
        <v>0</v>
      </c>
      <c r="Q30" s="144">
        <v>0</v>
      </c>
      <c r="R30" s="174"/>
      <c r="S30" s="109">
        <f t="shared" si="4"/>
        <v>0</v>
      </c>
      <c r="T30" s="109">
        <f t="shared" si="4"/>
        <v>0</v>
      </c>
      <c r="U30" s="109">
        <f t="shared" si="4"/>
        <v>0</v>
      </c>
      <c r="V30" s="111">
        <f t="shared" si="5"/>
        <v>0</v>
      </c>
      <c r="W30" s="111">
        <f t="shared" si="5"/>
        <v>0</v>
      </c>
      <c r="X30" s="111">
        <f t="shared" si="5"/>
        <v>0</v>
      </c>
    </row>
    <row r="31" spans="1:24" ht="303.75" customHeight="1">
      <c r="A31" s="119" t="s">
        <v>108</v>
      </c>
      <c r="B31" s="155" t="s">
        <v>22</v>
      </c>
      <c r="C31" s="111">
        <v>0</v>
      </c>
      <c r="D31" s="111">
        <v>0</v>
      </c>
      <c r="E31" s="111">
        <v>0</v>
      </c>
      <c r="F31" s="165">
        <v>12</v>
      </c>
      <c r="G31" s="165">
        <v>16</v>
      </c>
      <c r="H31" s="165">
        <v>8.9</v>
      </c>
      <c r="I31" s="144">
        <v>0</v>
      </c>
      <c r="J31" s="144">
        <v>0</v>
      </c>
      <c r="K31" s="144">
        <v>0</v>
      </c>
      <c r="L31" s="142">
        <v>0</v>
      </c>
      <c r="M31" s="142">
        <v>0</v>
      </c>
      <c r="N31" s="142">
        <v>0</v>
      </c>
      <c r="O31" s="144">
        <v>0</v>
      </c>
      <c r="P31" s="144">
        <v>0</v>
      </c>
      <c r="Q31" s="144">
        <v>0</v>
      </c>
      <c r="R31" s="176" t="s">
        <v>130</v>
      </c>
      <c r="S31" s="109">
        <f>F31+I31+L31+O31</f>
        <v>12</v>
      </c>
      <c r="T31" s="109">
        <f>G31+J31+M31+P31</f>
        <v>16</v>
      </c>
      <c r="U31" s="109">
        <f>H31+K31+N31+Q31</f>
        <v>8.9</v>
      </c>
      <c r="V31" s="111">
        <f t="shared" si="5"/>
        <v>12</v>
      </c>
      <c r="W31" s="111">
        <f t="shared" si="5"/>
        <v>16</v>
      </c>
      <c r="X31" s="111">
        <f t="shared" si="5"/>
        <v>8.9</v>
      </c>
    </row>
    <row r="32" spans="1:24" ht="78.75">
      <c r="A32" s="119" t="s">
        <v>109</v>
      </c>
      <c r="B32" s="115" t="s">
        <v>110</v>
      </c>
      <c r="C32" s="229">
        <v>0</v>
      </c>
      <c r="D32" s="230"/>
      <c r="E32" s="231"/>
      <c r="F32" s="253">
        <v>0</v>
      </c>
      <c r="G32" s="254"/>
      <c r="H32" s="255"/>
      <c r="I32" s="256">
        <v>0</v>
      </c>
      <c r="J32" s="257"/>
      <c r="K32" s="258"/>
      <c r="L32" s="256">
        <v>0</v>
      </c>
      <c r="M32" s="257"/>
      <c r="N32" s="258"/>
      <c r="O32" s="256">
        <v>0</v>
      </c>
      <c r="P32" s="257"/>
      <c r="Q32" s="258"/>
      <c r="R32" s="146"/>
      <c r="S32" s="273">
        <v>0</v>
      </c>
      <c r="T32" s="274"/>
      <c r="U32" s="275"/>
      <c r="V32" s="229">
        <v>0</v>
      </c>
      <c r="W32" s="230"/>
      <c r="X32" s="231"/>
    </row>
    <row r="33" spans="1:24" ht="31.5">
      <c r="A33" s="119" t="s">
        <v>111</v>
      </c>
      <c r="B33" s="117" t="s">
        <v>23</v>
      </c>
      <c r="C33" s="229">
        <v>0</v>
      </c>
      <c r="D33" s="230"/>
      <c r="E33" s="231"/>
      <c r="F33" s="276">
        <v>0.102</v>
      </c>
      <c r="G33" s="277"/>
      <c r="H33" s="278"/>
      <c r="I33" s="276">
        <v>0</v>
      </c>
      <c r="J33" s="277"/>
      <c r="K33" s="278"/>
      <c r="L33" s="279">
        <v>0</v>
      </c>
      <c r="M33" s="280"/>
      <c r="N33" s="281"/>
      <c r="O33" s="279">
        <v>0</v>
      </c>
      <c r="P33" s="280"/>
      <c r="Q33" s="281"/>
      <c r="R33" s="147"/>
      <c r="S33" s="282">
        <f>F33</f>
        <v>0.102</v>
      </c>
      <c r="T33" s="283"/>
      <c r="U33" s="284"/>
      <c r="V33" s="285">
        <f>S33</f>
        <v>0.102</v>
      </c>
      <c r="W33" s="230"/>
      <c r="X33" s="231"/>
    </row>
    <row r="34" spans="1:24" ht="63">
      <c r="A34" s="119" t="s">
        <v>112</v>
      </c>
      <c r="B34" s="117" t="s">
        <v>24</v>
      </c>
      <c r="C34" s="229">
        <v>0</v>
      </c>
      <c r="D34" s="230"/>
      <c r="E34" s="231"/>
      <c r="F34" s="232">
        <v>0</v>
      </c>
      <c r="G34" s="233"/>
      <c r="H34" s="234"/>
      <c r="I34" s="232">
        <v>0</v>
      </c>
      <c r="J34" s="233"/>
      <c r="K34" s="234"/>
      <c r="L34" s="250">
        <v>0</v>
      </c>
      <c r="M34" s="251"/>
      <c r="N34" s="252"/>
      <c r="O34" s="250">
        <v>0</v>
      </c>
      <c r="P34" s="251"/>
      <c r="Q34" s="252"/>
      <c r="R34" s="147"/>
      <c r="S34" s="238">
        <v>0</v>
      </c>
      <c r="T34" s="239"/>
      <c r="U34" s="240"/>
      <c r="V34" s="229">
        <v>0</v>
      </c>
      <c r="W34" s="230"/>
      <c r="X34" s="231"/>
    </row>
    <row r="35" spans="1:24" ht="36.75" customHeight="1">
      <c r="A35" s="119" t="s">
        <v>113</v>
      </c>
      <c r="B35" s="117" t="s">
        <v>25</v>
      </c>
      <c r="C35" s="286">
        <v>0</v>
      </c>
      <c r="D35" s="230"/>
      <c r="E35" s="231"/>
      <c r="F35" s="287">
        <v>0.105</v>
      </c>
      <c r="G35" s="288"/>
      <c r="H35" s="289"/>
      <c r="I35" s="287">
        <v>0</v>
      </c>
      <c r="J35" s="288"/>
      <c r="K35" s="289"/>
      <c r="L35" s="290">
        <v>0</v>
      </c>
      <c r="M35" s="291"/>
      <c r="N35" s="292"/>
      <c r="O35" s="290">
        <v>0</v>
      </c>
      <c r="P35" s="291"/>
      <c r="Q35" s="292"/>
      <c r="R35" s="148"/>
      <c r="S35" s="290">
        <v>0.105</v>
      </c>
      <c r="T35" s="291"/>
      <c r="U35" s="292"/>
      <c r="V35" s="290">
        <v>0.105</v>
      </c>
      <c r="W35" s="291"/>
      <c r="X35" s="292"/>
    </row>
    <row r="36" spans="1:24" ht="63">
      <c r="A36" s="116" t="s">
        <v>114</v>
      </c>
      <c r="B36" s="117" t="s">
        <v>26</v>
      </c>
      <c r="C36" s="229">
        <v>0</v>
      </c>
      <c r="D36" s="230"/>
      <c r="E36" s="231"/>
      <c r="F36" s="253">
        <v>0</v>
      </c>
      <c r="G36" s="254"/>
      <c r="H36" s="255"/>
      <c r="I36" s="256">
        <v>0</v>
      </c>
      <c r="J36" s="257"/>
      <c r="K36" s="258"/>
      <c r="L36" s="256">
        <v>0</v>
      </c>
      <c r="M36" s="257"/>
      <c r="N36" s="258"/>
      <c r="O36" s="256">
        <v>0</v>
      </c>
      <c r="P36" s="257"/>
      <c r="Q36" s="258"/>
      <c r="R36" s="148"/>
      <c r="S36" s="273">
        <f>F36+I36+L36</f>
        <v>0</v>
      </c>
      <c r="T36" s="274"/>
      <c r="U36" s="275"/>
      <c r="V36" s="229">
        <v>0</v>
      </c>
      <c r="W36" s="230"/>
      <c r="X36" s="231"/>
    </row>
    <row r="37" spans="1:24" ht="15">
      <c r="A37" s="267" t="s">
        <v>115</v>
      </c>
      <c r="B37" s="304" t="s">
        <v>116</v>
      </c>
      <c r="C37" s="125" t="s">
        <v>33</v>
      </c>
      <c r="D37" s="297" t="s">
        <v>34</v>
      </c>
      <c r="E37" s="298"/>
      <c r="F37" s="167" t="s">
        <v>33</v>
      </c>
      <c r="G37" s="299" t="s">
        <v>34</v>
      </c>
      <c r="H37" s="300"/>
      <c r="I37" s="140" t="s">
        <v>33</v>
      </c>
      <c r="J37" s="295" t="s">
        <v>34</v>
      </c>
      <c r="K37" s="296"/>
      <c r="L37" s="140" t="s">
        <v>33</v>
      </c>
      <c r="M37" s="295" t="s">
        <v>34</v>
      </c>
      <c r="N37" s="296"/>
      <c r="O37" s="140" t="s">
        <v>33</v>
      </c>
      <c r="P37" s="295" t="s">
        <v>34</v>
      </c>
      <c r="Q37" s="296"/>
      <c r="R37" s="148"/>
      <c r="S37" s="125" t="s">
        <v>33</v>
      </c>
      <c r="T37" s="297" t="s">
        <v>34</v>
      </c>
      <c r="U37" s="298"/>
      <c r="V37" s="125" t="s">
        <v>33</v>
      </c>
      <c r="W37" s="297" t="s">
        <v>34</v>
      </c>
      <c r="X37" s="298"/>
    </row>
    <row r="38" spans="1:24" ht="136.5" customHeight="1">
      <c r="A38" s="267"/>
      <c r="B38" s="305"/>
      <c r="C38" s="111">
        <v>0</v>
      </c>
      <c r="D38" s="229">
        <v>0</v>
      </c>
      <c r="E38" s="231"/>
      <c r="F38" s="136">
        <v>7</v>
      </c>
      <c r="G38" s="253">
        <v>77</v>
      </c>
      <c r="H38" s="255"/>
      <c r="I38" s="136">
        <v>0</v>
      </c>
      <c r="J38" s="253">
        <v>0</v>
      </c>
      <c r="K38" s="255"/>
      <c r="L38" s="126">
        <v>0</v>
      </c>
      <c r="M38" s="256">
        <v>0</v>
      </c>
      <c r="N38" s="258"/>
      <c r="O38" s="151">
        <v>0</v>
      </c>
      <c r="P38" s="256">
        <v>0</v>
      </c>
      <c r="Q38" s="258"/>
      <c r="R38" s="168" t="s">
        <v>126</v>
      </c>
      <c r="S38" s="126">
        <f>F38+I38+L38+O38</f>
        <v>7</v>
      </c>
      <c r="T38" s="256">
        <f>G38+J38+M38+P38</f>
        <v>77</v>
      </c>
      <c r="U38" s="258"/>
      <c r="V38" s="152">
        <f>S38</f>
        <v>7</v>
      </c>
      <c r="W38" s="293">
        <f>T38</f>
        <v>77</v>
      </c>
      <c r="X38" s="294"/>
    </row>
    <row r="39" spans="1:24" ht="15">
      <c r="A39" s="301">
        <v>13</v>
      </c>
      <c r="B39" s="302" t="s">
        <v>27</v>
      </c>
      <c r="C39" s="125" t="s">
        <v>28</v>
      </c>
      <c r="D39" s="125" t="s">
        <v>29</v>
      </c>
      <c r="E39" s="125" t="s">
        <v>30</v>
      </c>
      <c r="F39" s="167" t="s">
        <v>28</v>
      </c>
      <c r="G39" s="167" t="s">
        <v>29</v>
      </c>
      <c r="H39" s="167" t="s">
        <v>30</v>
      </c>
      <c r="I39" s="140" t="s">
        <v>28</v>
      </c>
      <c r="J39" s="140" t="s">
        <v>29</v>
      </c>
      <c r="K39" s="140" t="s">
        <v>30</v>
      </c>
      <c r="L39" s="140" t="s">
        <v>28</v>
      </c>
      <c r="M39" s="140" t="s">
        <v>29</v>
      </c>
      <c r="N39" s="140" t="s">
        <v>30</v>
      </c>
      <c r="O39" s="140" t="s">
        <v>28</v>
      </c>
      <c r="P39" s="140" t="s">
        <v>29</v>
      </c>
      <c r="Q39" s="140" t="s">
        <v>30</v>
      </c>
      <c r="R39" s="146"/>
      <c r="S39" s="125" t="s">
        <v>28</v>
      </c>
      <c r="T39" s="125" t="s">
        <v>29</v>
      </c>
      <c r="U39" s="125" t="s">
        <v>30</v>
      </c>
      <c r="V39" s="125" t="s">
        <v>28</v>
      </c>
      <c r="W39" s="125" t="s">
        <v>29</v>
      </c>
      <c r="X39" s="125" t="s">
        <v>30</v>
      </c>
    </row>
    <row r="40" spans="1:24" ht="15.75">
      <c r="A40" s="301"/>
      <c r="B40" s="303"/>
      <c r="C40" s="111">
        <v>0</v>
      </c>
      <c r="D40" s="111">
        <v>0</v>
      </c>
      <c r="E40" s="111">
        <v>0</v>
      </c>
      <c r="F40" s="136">
        <v>38</v>
      </c>
      <c r="G40" s="136"/>
      <c r="H40" s="136"/>
      <c r="I40" s="126">
        <v>0</v>
      </c>
      <c r="J40" s="126"/>
      <c r="K40" s="126"/>
      <c r="L40" s="126">
        <v>0</v>
      </c>
      <c r="M40" s="126"/>
      <c r="N40" s="126"/>
      <c r="O40" s="126">
        <v>0</v>
      </c>
      <c r="P40" s="126"/>
      <c r="Q40" s="126"/>
      <c r="R40" s="118"/>
      <c r="S40" s="126">
        <f>SUM(F40+I40+L40+O40)</f>
        <v>38</v>
      </c>
      <c r="T40" s="126">
        <f>G40+J40+M40</f>
        <v>0</v>
      </c>
      <c r="U40" s="126"/>
      <c r="V40" s="127">
        <f>SUM(S40)</f>
        <v>38</v>
      </c>
      <c r="W40" s="127"/>
      <c r="X40" s="127"/>
    </row>
    <row r="41" spans="1:24" ht="26.25">
      <c r="A41" s="328">
        <v>14</v>
      </c>
      <c r="B41" s="329" t="s">
        <v>31</v>
      </c>
      <c r="C41" s="128" t="s">
        <v>33</v>
      </c>
      <c r="D41" s="297" t="s">
        <v>34</v>
      </c>
      <c r="E41" s="298"/>
      <c r="F41" s="169" t="s">
        <v>33</v>
      </c>
      <c r="G41" s="299" t="s">
        <v>34</v>
      </c>
      <c r="H41" s="300"/>
      <c r="I41" s="149" t="s">
        <v>33</v>
      </c>
      <c r="J41" s="295" t="s">
        <v>34</v>
      </c>
      <c r="K41" s="296"/>
      <c r="L41" s="149" t="s">
        <v>33</v>
      </c>
      <c r="M41" s="295" t="s">
        <v>34</v>
      </c>
      <c r="N41" s="296"/>
      <c r="O41" s="149" t="s">
        <v>33</v>
      </c>
      <c r="P41" s="295" t="s">
        <v>34</v>
      </c>
      <c r="Q41" s="296"/>
      <c r="R41" s="146"/>
      <c r="S41" s="128" t="s">
        <v>33</v>
      </c>
      <c r="T41" s="297" t="s">
        <v>34</v>
      </c>
      <c r="U41" s="298"/>
      <c r="V41" s="128" t="s">
        <v>33</v>
      </c>
      <c r="W41" s="297" t="s">
        <v>34</v>
      </c>
      <c r="X41" s="298"/>
    </row>
    <row r="42" spans="1:24" ht="15">
      <c r="A42" s="328"/>
      <c r="B42" s="329"/>
      <c r="C42" s="306">
        <v>0</v>
      </c>
      <c r="D42" s="308">
        <v>0</v>
      </c>
      <c r="E42" s="309"/>
      <c r="F42" s="312">
        <v>4</v>
      </c>
      <c r="G42" s="314">
        <v>58</v>
      </c>
      <c r="H42" s="315"/>
      <c r="I42" s="318">
        <v>0</v>
      </c>
      <c r="J42" s="320">
        <v>0</v>
      </c>
      <c r="K42" s="321"/>
      <c r="L42" s="318">
        <v>0</v>
      </c>
      <c r="M42" s="320">
        <v>0</v>
      </c>
      <c r="N42" s="321"/>
      <c r="O42" s="318">
        <v>0</v>
      </c>
      <c r="P42" s="320">
        <v>0</v>
      </c>
      <c r="Q42" s="321"/>
      <c r="R42" s="326" t="s">
        <v>117</v>
      </c>
      <c r="S42" s="324">
        <f>F42+I42+L42+O42</f>
        <v>4</v>
      </c>
      <c r="T42" s="330">
        <f>G42+J42+M42+P42</f>
        <v>58</v>
      </c>
      <c r="U42" s="331"/>
      <c r="V42" s="306">
        <f>S42-C42</f>
        <v>4</v>
      </c>
      <c r="W42" s="308">
        <f>T42-D42</f>
        <v>58</v>
      </c>
      <c r="X42" s="309"/>
    </row>
    <row r="43" spans="1:24" ht="15">
      <c r="A43" s="328"/>
      <c r="B43" s="329"/>
      <c r="C43" s="307"/>
      <c r="D43" s="310"/>
      <c r="E43" s="311"/>
      <c r="F43" s="313"/>
      <c r="G43" s="316"/>
      <c r="H43" s="317"/>
      <c r="I43" s="319"/>
      <c r="J43" s="322"/>
      <c r="K43" s="323"/>
      <c r="L43" s="319"/>
      <c r="M43" s="322"/>
      <c r="N43" s="323"/>
      <c r="O43" s="319"/>
      <c r="P43" s="322"/>
      <c r="Q43" s="323"/>
      <c r="R43" s="327"/>
      <c r="S43" s="325"/>
      <c r="T43" s="332"/>
      <c r="U43" s="333"/>
      <c r="V43" s="307"/>
      <c r="W43" s="310"/>
      <c r="X43" s="311"/>
    </row>
    <row r="44" spans="1:24" ht="78.75">
      <c r="A44" s="156">
        <v>15</v>
      </c>
      <c r="B44" s="117" t="s">
        <v>32</v>
      </c>
      <c r="C44" s="229">
        <v>0</v>
      </c>
      <c r="D44" s="230"/>
      <c r="E44" s="231"/>
      <c r="F44" s="253">
        <v>84</v>
      </c>
      <c r="G44" s="254"/>
      <c r="H44" s="255"/>
      <c r="I44" s="253">
        <v>0</v>
      </c>
      <c r="J44" s="254"/>
      <c r="K44" s="255"/>
      <c r="L44" s="256">
        <v>0</v>
      </c>
      <c r="M44" s="257"/>
      <c r="N44" s="258"/>
      <c r="O44" s="256">
        <v>0</v>
      </c>
      <c r="P44" s="257"/>
      <c r="Q44" s="258"/>
      <c r="R44" s="118"/>
      <c r="S44" s="273">
        <f>F44+I44+L44+O44</f>
        <v>84</v>
      </c>
      <c r="T44" s="274"/>
      <c r="U44" s="275"/>
      <c r="V44" s="229">
        <f>S44-C44</f>
        <v>84</v>
      </c>
      <c r="W44" s="230"/>
      <c r="X44" s="231"/>
    </row>
    <row r="45" spans="15:18" ht="15">
      <c r="O45" s="150"/>
      <c r="P45" s="150"/>
      <c r="Q45" s="150"/>
      <c r="R45" s="150"/>
    </row>
    <row r="46" spans="15:18" ht="15">
      <c r="O46" s="150"/>
      <c r="P46" s="150"/>
      <c r="Q46" s="150"/>
      <c r="R46" s="150"/>
    </row>
    <row r="48" ht="19.5" customHeight="1">
      <c r="R48" s="138"/>
    </row>
  </sheetData>
  <sheetProtection/>
  <mergeCells count="227">
    <mergeCell ref="O44:Q44"/>
    <mergeCell ref="W42:X43"/>
    <mergeCell ref="C44:E44"/>
    <mergeCell ref="F44:H44"/>
    <mergeCell ref="I44:K44"/>
    <mergeCell ref="L44:N44"/>
    <mergeCell ref="S44:U44"/>
    <mergeCell ref="V44:X44"/>
    <mergeCell ref="T42:U43"/>
    <mergeCell ref="V42:V43"/>
    <mergeCell ref="O42:O43"/>
    <mergeCell ref="A41:A43"/>
    <mergeCell ref="B41:B43"/>
    <mergeCell ref="J41:K41"/>
    <mergeCell ref="M41:N41"/>
    <mergeCell ref="T41:U41"/>
    <mergeCell ref="P41:Q41"/>
    <mergeCell ref="M42:N43"/>
    <mergeCell ref="P42:Q43"/>
    <mergeCell ref="L42:L43"/>
    <mergeCell ref="W41:X41"/>
    <mergeCell ref="C42:C43"/>
    <mergeCell ref="D42:E43"/>
    <mergeCell ref="F42:F43"/>
    <mergeCell ref="G42:H43"/>
    <mergeCell ref="I42:I43"/>
    <mergeCell ref="J42:K43"/>
    <mergeCell ref="G41:H41"/>
    <mergeCell ref="S42:S43"/>
    <mergeCell ref="R42:R43"/>
    <mergeCell ref="A39:A40"/>
    <mergeCell ref="B39:B40"/>
    <mergeCell ref="A37:A38"/>
    <mergeCell ref="B37:B38"/>
    <mergeCell ref="D41:E41"/>
    <mergeCell ref="T38:U38"/>
    <mergeCell ref="M38:N38"/>
    <mergeCell ref="J37:K37"/>
    <mergeCell ref="M37:N37"/>
    <mergeCell ref="W38:X38"/>
    <mergeCell ref="P37:Q37"/>
    <mergeCell ref="P38:Q38"/>
    <mergeCell ref="D37:E37"/>
    <mergeCell ref="G37:H37"/>
    <mergeCell ref="T37:U37"/>
    <mergeCell ref="W37:X37"/>
    <mergeCell ref="D38:E38"/>
    <mergeCell ref="G38:H38"/>
    <mergeCell ref="J38:K38"/>
    <mergeCell ref="S35:U35"/>
    <mergeCell ref="V35:X35"/>
    <mergeCell ref="O35:Q35"/>
    <mergeCell ref="C36:E36"/>
    <mergeCell ref="F36:H36"/>
    <mergeCell ref="I36:K36"/>
    <mergeCell ref="L36:N36"/>
    <mergeCell ref="S36:U36"/>
    <mergeCell ref="V36:X36"/>
    <mergeCell ref="O36:Q36"/>
    <mergeCell ref="C35:E35"/>
    <mergeCell ref="F35:H35"/>
    <mergeCell ref="I35:K35"/>
    <mergeCell ref="L35:N35"/>
    <mergeCell ref="C34:E34"/>
    <mergeCell ref="F34:H34"/>
    <mergeCell ref="I34:K34"/>
    <mergeCell ref="L34:N34"/>
    <mergeCell ref="S34:U34"/>
    <mergeCell ref="V34:X34"/>
    <mergeCell ref="O34:Q34"/>
    <mergeCell ref="C33:E33"/>
    <mergeCell ref="F33:H33"/>
    <mergeCell ref="I33:K33"/>
    <mergeCell ref="L33:N33"/>
    <mergeCell ref="S33:U33"/>
    <mergeCell ref="V33:X33"/>
    <mergeCell ref="O33:Q33"/>
    <mergeCell ref="C32:E32"/>
    <mergeCell ref="F32:H32"/>
    <mergeCell ref="I32:K32"/>
    <mergeCell ref="L32:N32"/>
    <mergeCell ref="S32:U32"/>
    <mergeCell ref="V32:X32"/>
    <mergeCell ref="O32:Q32"/>
    <mergeCell ref="S24:T24"/>
    <mergeCell ref="V24:W24"/>
    <mergeCell ref="O24:P24"/>
    <mergeCell ref="C25:D25"/>
    <mergeCell ref="V25:W25"/>
    <mergeCell ref="A26:A27"/>
    <mergeCell ref="B26:B27"/>
    <mergeCell ref="A24:A25"/>
    <mergeCell ref="B24:B25"/>
    <mergeCell ref="C24:D24"/>
    <mergeCell ref="F24:G24"/>
    <mergeCell ref="I24:J24"/>
    <mergeCell ref="L24:M24"/>
    <mergeCell ref="C23:E23"/>
    <mergeCell ref="F23:H23"/>
    <mergeCell ref="I23:K23"/>
    <mergeCell ref="L23:N23"/>
    <mergeCell ref="S23:U23"/>
    <mergeCell ref="V23:X23"/>
    <mergeCell ref="O23:Q23"/>
    <mergeCell ref="C22:E22"/>
    <mergeCell ref="F22:H22"/>
    <mergeCell ref="I22:K22"/>
    <mergeCell ref="L22:N22"/>
    <mergeCell ref="S22:U22"/>
    <mergeCell ref="V22:X22"/>
    <mergeCell ref="O22:Q22"/>
    <mergeCell ref="C21:E21"/>
    <mergeCell ref="F21:H21"/>
    <mergeCell ref="I21:K21"/>
    <mergeCell ref="L21:N21"/>
    <mergeCell ref="S21:U21"/>
    <mergeCell ref="V21:X21"/>
    <mergeCell ref="O21:Q21"/>
    <mergeCell ref="C20:E20"/>
    <mergeCell ref="F20:H20"/>
    <mergeCell ref="I20:K20"/>
    <mergeCell ref="L20:N20"/>
    <mergeCell ref="S20:U20"/>
    <mergeCell ref="V20:X20"/>
    <mergeCell ref="O20:Q20"/>
    <mergeCell ref="C19:E19"/>
    <mergeCell ref="F19:H19"/>
    <mergeCell ref="I19:K19"/>
    <mergeCell ref="L19:N19"/>
    <mergeCell ref="S19:U19"/>
    <mergeCell ref="V19:X19"/>
    <mergeCell ref="O19:Q19"/>
    <mergeCell ref="C18:E18"/>
    <mergeCell ref="F18:H18"/>
    <mergeCell ref="I18:K18"/>
    <mergeCell ref="L18:N18"/>
    <mergeCell ref="S18:U18"/>
    <mergeCell ref="V18:X18"/>
    <mergeCell ref="O18:Q18"/>
    <mergeCell ref="C17:E17"/>
    <mergeCell ref="F17:H17"/>
    <mergeCell ref="I17:K17"/>
    <mergeCell ref="L17:N17"/>
    <mergeCell ref="S17:U17"/>
    <mergeCell ref="V17:X17"/>
    <mergeCell ref="O17:Q17"/>
    <mergeCell ref="C16:E16"/>
    <mergeCell ref="F16:H16"/>
    <mergeCell ref="I16:K16"/>
    <mergeCell ref="L16:N16"/>
    <mergeCell ref="S16:U16"/>
    <mergeCell ref="V16:X16"/>
    <mergeCell ref="O16:Q16"/>
    <mergeCell ref="C15:E15"/>
    <mergeCell ref="F15:H15"/>
    <mergeCell ref="I15:K15"/>
    <mergeCell ref="L15:N15"/>
    <mergeCell ref="S15:U15"/>
    <mergeCell ref="V15:X15"/>
    <mergeCell ref="O15:Q15"/>
    <mergeCell ref="C14:E14"/>
    <mergeCell ref="F14:H14"/>
    <mergeCell ref="I14:K14"/>
    <mergeCell ref="L14:N14"/>
    <mergeCell ref="S14:U14"/>
    <mergeCell ref="V14:X14"/>
    <mergeCell ref="O14:Q14"/>
    <mergeCell ref="C13:E13"/>
    <mergeCell ref="F13:H13"/>
    <mergeCell ref="I13:K13"/>
    <mergeCell ref="L13:N13"/>
    <mergeCell ref="S13:U13"/>
    <mergeCell ref="V13:X13"/>
    <mergeCell ref="O13:Q13"/>
    <mergeCell ref="C12:E12"/>
    <mergeCell ref="F12:H12"/>
    <mergeCell ref="I12:K12"/>
    <mergeCell ref="L12:N12"/>
    <mergeCell ref="S12:U12"/>
    <mergeCell ref="V12:X12"/>
    <mergeCell ref="O12:Q12"/>
    <mergeCell ref="C11:E11"/>
    <mergeCell ref="F11:H11"/>
    <mergeCell ref="I11:K11"/>
    <mergeCell ref="L11:N11"/>
    <mergeCell ref="S11:U11"/>
    <mergeCell ref="V11:X11"/>
    <mergeCell ref="O11:Q11"/>
    <mergeCell ref="C10:E10"/>
    <mergeCell ref="F10:H10"/>
    <mergeCell ref="I10:K10"/>
    <mergeCell ref="L10:N10"/>
    <mergeCell ref="S10:U10"/>
    <mergeCell ref="V10:X10"/>
    <mergeCell ref="O10:Q10"/>
    <mergeCell ref="C9:E9"/>
    <mergeCell ref="F9:H9"/>
    <mergeCell ref="I9:K9"/>
    <mergeCell ref="L9:N9"/>
    <mergeCell ref="S9:U9"/>
    <mergeCell ref="V9:X9"/>
    <mergeCell ref="O9:Q9"/>
    <mergeCell ref="C8:E8"/>
    <mergeCell ref="F8:H8"/>
    <mergeCell ref="I8:K8"/>
    <mergeCell ref="L8:N8"/>
    <mergeCell ref="S8:U8"/>
    <mergeCell ref="V8:X8"/>
    <mergeCell ref="O8:Q8"/>
    <mergeCell ref="V3:X3"/>
    <mergeCell ref="C7:E7"/>
    <mergeCell ref="F7:H7"/>
    <mergeCell ref="I7:K7"/>
    <mergeCell ref="L7:N7"/>
    <mergeCell ref="S7:U7"/>
    <mergeCell ref="V7:X7"/>
    <mergeCell ref="O3:Q3"/>
    <mergeCell ref="O7:Q7"/>
    <mergeCell ref="S3:U3"/>
    <mergeCell ref="B2:R2"/>
    <mergeCell ref="A3:A4"/>
    <mergeCell ref="B3:B4"/>
    <mergeCell ref="C3:E3"/>
    <mergeCell ref="F3:H3"/>
    <mergeCell ref="I3:K3"/>
    <mergeCell ref="L3:N3"/>
    <mergeCell ref="R3:R4"/>
  </mergeCells>
  <printOptions/>
  <pageMargins left="0.31496062992125984" right="0.31496062992125984" top="0.35433070866141736" bottom="0.35433070866141736" header="0.31496062992125984" footer="0.31496062992125984"/>
  <pageSetup fitToHeight="0" fitToWidth="1"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Ирина</dc:creator>
  <cp:keywords/>
  <dc:description/>
  <cp:lastModifiedBy>Мясникова Любовь 509</cp:lastModifiedBy>
  <cp:lastPrinted>2020-03-26T11:39:45Z</cp:lastPrinted>
  <dcterms:created xsi:type="dcterms:W3CDTF">2017-02-27T19:49:20Z</dcterms:created>
  <dcterms:modified xsi:type="dcterms:W3CDTF">2020-05-27T12:12:31Z</dcterms:modified>
  <cp:category/>
  <cp:version/>
  <cp:contentType/>
  <cp:contentStatus/>
</cp:coreProperties>
</file>