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<sst xmlns="http://schemas.openxmlformats.org/spreadsheetml/2006/main" count="119" uniqueCount="119">
  <si>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СВЕДЕНИЯ</t>
  </si>
  <si>
    <t>о суммах бюджетных ассигнований на финансовое обеспечение</t>
  </si>
  <si>
    <t>наименование финансового органа муниципального образования</t>
  </si>
  <si>
    <t>Периодичность: квартальная, годовая</t>
  </si>
  <si>
    <t>Единица измерения: тыс. руб. (с точностью до первого десятичного знака)</t>
  </si>
  <si>
    <t xml:space="preserve">Наименование показателя </t>
  </si>
  <si>
    <t>Код строки</t>
  </si>
  <si>
    <t>Бюджетные ассигнования на  осуществление целевых программ,  всего</t>
  </si>
  <si>
    <r>
      <t>_</t>
    </r>
    <r>
      <rPr>
        <b/>
        <u val="single"/>
        <sz val="14"/>
        <color indexed="8"/>
        <rFont val="Times New Roman"/>
        <family val="1"/>
      </rPr>
      <t>Финансовое управление администрации МО  «Мелекесский район»</t>
    </r>
  </si>
  <si>
    <t>в том числе:                   Районные программы</t>
  </si>
  <si>
    <t>Областные целевые программы</t>
  </si>
  <si>
    <t>Бюджетные ассигнования на выполнение муниципальных заданий, всего в том числе:</t>
  </si>
  <si>
    <t>Организация предоставления  общедоступного бесплатного дошкольного образования</t>
  </si>
  <si>
    <t>Организация предоставления общедоступного и бесплатного основного общего образования</t>
  </si>
  <si>
    <t>Организация предоставления общедоступного и бесплатного среднего общего образования</t>
  </si>
  <si>
    <t>Организация предоставления  дополнительного образования</t>
  </si>
  <si>
    <t>Предоставление права получения бесплатного одноразового питания детям из малообеспеченных семей по месту учебы</t>
  </si>
  <si>
    <t>Предоставление и организация досуга населения в домах культуры и народного творчества</t>
  </si>
  <si>
    <t>Предоставление населению библиотечного обслуживания</t>
  </si>
  <si>
    <t>Областная целевая  программа «Культура" в Ульяновской области на 2012-2016 годы»</t>
  </si>
  <si>
    <t>Субсидии бюджетам  поселений на реализацию  мероприятий областной адресной программы "Переселение граждан, проживающих на тенрритории Ульяновской области,  из аварийного жилищного фонда  в 2011-2013 годах"</t>
  </si>
  <si>
    <t>тыс.руб</t>
  </si>
  <si>
    <t>МП «Противодействие коррупции в муниципальном образовании «Мелекесский район» Ульяновской области на 2014-2018 годы»</t>
  </si>
  <si>
    <t>МП «Развитие муниципальной службы в администрации муниципального образования «Мелекесский  район» Ульяновской области  на 2014-2018 годы"</t>
  </si>
  <si>
    <t>МП «Развитие информационного общества, использование информационных и коммуникационных технологий в муниципальном образовании «Мелекесский район» Ульяновской области в 2014-2018 годах»</t>
  </si>
  <si>
    <t>Подпрограмма «Развитие архивного дела в муниципальном образовании «Мелекесский район» Ульяновской области на 2014-2018 годы»</t>
  </si>
  <si>
    <t>МП «Формирование и подготовка резерва кадров муниципальных служащих администрации муниципального образования «Мелекесский  район» Ульяновской области на 2014 - 2018 годы»</t>
  </si>
  <si>
    <t xml:space="preserve"> МП «Обеспечение правопорядка и безопасности жизнедеятельности  на территории  муниципального образования  «Мелекесский район» Ульяновской области на 2014 - 2018 годы»</t>
  </si>
  <si>
    <t>МП «Проведение районных соревнований в отрасли сельского хозяйства на территории муниципального образования «Мелекесский район» Ульяновской области на 2014-2020 годы»</t>
  </si>
  <si>
    <t>МП «Развитие транспортной системы в  муниципальном образовании «Мелекесский район» Ульяновской области на 2014-2018 годы»</t>
  </si>
  <si>
    <t>Подпрограмма «Территориальное планирование Мелекесского района Ульяновской области на 2014-2018годы»</t>
  </si>
  <si>
    <t>МП «Развитие малого и среднего предпринимательства в муниципальном образовании «Мелекесский район» Ульяновской области на 2014-2018 годы»</t>
  </si>
  <si>
    <t xml:space="preserve">Подпрограмма «Стимулирование развития жилищного строительства на территории Мелекесского района Ульяновской области на 2014-2018 годы» </t>
  </si>
  <si>
    <t>Подпрограмма Комплексное развитие коммунальной инфраструктуры на территории Мелекесского района Ульяновской области на 2014-2018годы»</t>
  </si>
  <si>
    <t>Подпрограмма «Создание комфортной среды на территории  Мелекесского района Ульяновской области  на 2014-2018 годы»</t>
  </si>
  <si>
    <t>Подпрограмма «Газификация населенных пунктов расположенных на территории Мелекесского района Ульяновской области на 2014-2018годы»</t>
  </si>
  <si>
    <t>МП «Культура в Мелекесском районе Ульяновской области на 2014-2018 годы»</t>
  </si>
  <si>
    <t>МП «Повышение качества жизни граждан пожилого возраста и инвалидов, проживающих на территории Мелекесского района Ульяновской области на 2014-2018 годы»</t>
  </si>
  <si>
    <t>МП «Повышение качества жизни детей и семей с детьми, проживающих на территории Мелекесского района Ульяновской области на 2014-2018 годы»</t>
  </si>
  <si>
    <t>МП «Социальные гарантии медицинским работникам медицинских учреждений, расположенных на территории муниципального образования «Мелекесский район» Ульяновской области на 2014-2018 годы»</t>
  </si>
  <si>
    <t>МП «Устойчивое развитие сельских территорий Мелекесского района Ульяновской области на 2014 - 2020 годы»</t>
  </si>
  <si>
    <t>МП «Доступная среда» муниципального образования «Мелекесский район» Ульяновской области на 2014 – 2018 годы»</t>
  </si>
  <si>
    <t>Подпрограмма «Организация здорового  питания образования  в образовательных организациях  муниципального образования «Мелекесский район» Ульяновской области  на 2014-2018 годы»</t>
  </si>
  <si>
    <t>Подпрограмма Развитие  дошкольного  образования в муниципальном образовании «Мелекесский район» Ульяновской области  на 2014-2018 годы»</t>
  </si>
  <si>
    <t>Подпрограмма Муниципальная  программа "Развитие и совершенствование системы гражданской защиты населения, территорий, объектов жизнеобеспечения населения и критически важных объектов от угроз природного техногенного характера, обеспечение пожарной безопасности на территории муниципального  образования «Мелекесский район»  на 2014-2018 годы"</t>
  </si>
  <si>
    <t>Подпрограмма Энергосбережение и повышение энергетической эффективности в образовательных организациях на территории Мелекесского района Ульяновской области на 2014-2018годы»</t>
  </si>
  <si>
    <t>Подпрограмма «Содействие  профессиональному  развитию   персонала в образовательных организациях  муниципального образования «Мелекесский район» Ульяновской области на 2014-2018 годы»</t>
  </si>
  <si>
    <t>Подпрограмма «Модернизация объектов теплоэнергетического комплекса и содействие муниципальным образованиям Мелекесского района Ульяновской области в подготовке и прохождении отопительного сезона на 2014-2018годы»</t>
  </si>
  <si>
    <t>Подпрограмма «Одаренные  дети» муниципального образования «Мелекесский район» Ульяновской области  на 2014-2018 годы»</t>
  </si>
  <si>
    <t>Подпрограмма «Повышение  качества условий  образования  в образовательных организациях  муниципального образования «Мелекесский район» Ульяновской области  на 2014-2018 годы»</t>
  </si>
  <si>
    <t>Подпрограмма Оптимизация  сети образовательных  организаций  муниципального  образования «Мелекесский район» Ульяновской области  на 2014-2018 годы»</t>
  </si>
  <si>
    <t>Подпрограмма профилактика правонарушений на территории  муниципального образования «Мелекесский  район»  на 2014-2018 годы"</t>
  </si>
  <si>
    <t>Подпрограмма незаконного потребления наркотических средств и психотропных веществ, лечению наркомании и алкоголизма, противодействие  незаконному обороту  наркотиков  на территории  муниципального образования  «Мелекесский  район»  на 2014-2018 годы"</t>
  </si>
  <si>
    <t>МП Развитие  молодежной политики на территории Мелекесского района Ульяновской области на 2014 – 2018 годы»</t>
  </si>
  <si>
    <t>МП  "Обеспечение жильем молодых семей на 2014-2018 годы"  на территории  муниципального образования «Мелекесский  район»  Ульяновской области</t>
  </si>
  <si>
    <t>МП «Содействие развитию институтов гражданского  общества, поддержки социально ориентированных некоммерческих организаций и добровольческой (волонтерской) деятельности в Мелекесском районе Ульяновской области на 2014-2018 годы»</t>
  </si>
  <si>
    <t>МП «Развитие физической культуры и спорта на территории Мелекесского  района Ульяновской области на 2014-2018 годы»</t>
  </si>
  <si>
    <t>МП «Повышение инвестиционной привлекательности муниципального образования «Мелекесский район» Ульяновской области на 2014-2018годы»</t>
  </si>
  <si>
    <t>% Отклонения</t>
  </si>
  <si>
    <t>МП "Развитие  транспортной системы  в МО "Новомайнское городское поселение" на 2014-2018гг."</t>
  </si>
  <si>
    <t>МП "Развитие информационного общества в МО Новомайнское городское поселение на 2014-2018гг."</t>
  </si>
  <si>
    <t>МП "Обеспечение правопорядка и безопасности жизнедеятельности на территории поселения  МО "Новомайнское городское поселение на 2014-2018гг."</t>
  </si>
  <si>
    <t>МП "Формирование благопрятного инвистиционного климата   в МО "Новомайнское городское поселение" на 2014-2018гг."</t>
  </si>
  <si>
    <t>МП «Комплексное развитие системы водоснабжения, водоотведения, очистки сточных вод и теплоснабжения МО "Новомайнское городское  поселение" Мелекесского района Ульяновской области  на 2014-2018 годы»</t>
  </si>
  <si>
    <t>МП «Энергоснабжения и повышение энергетической эффективности в поселении МО "Новомайнское городское  поселение" Мелекесского района Ульяновской области  на 2014-2018 годы»</t>
  </si>
  <si>
    <t>МП «Озеленение на территории  МО "Новомайнское городское  поселение" Мелекесского района Ульяновской области  на 2014-2018 годы»</t>
  </si>
  <si>
    <t>МП «Восстановление наружного освещения в  МО "Новомайнское городское  поселение" Мелекесского района Ульяновской области  на 2014-2018 годы»</t>
  </si>
  <si>
    <t>Подпрограмма «Благоустройство  территории  муниципального образования  "Новомайнское городское  поселение" Мелекесского района Ульяновской области  на 2014-2018 годы</t>
  </si>
  <si>
    <t>Подпрограмма  « Увековечение памяти лиц,внесших особый вклад в историю  МО "Новомайнское городское поселение»  Мелекесского района Ульяновской области» на 2014-2018 годы</t>
  </si>
  <si>
    <t>Подпрограмма "Содействие в подготовке и прохождение отопительного сезона по МО "Новомайнское городское поселение" Мелекесского района Ульяновской области» на 2014-2018 годы</t>
  </si>
  <si>
    <t>Подпрограмма  "Чистая вода" на территории муниципального образование "Новомайнское городское поселение  на 2014-2018 годы</t>
  </si>
  <si>
    <t>МП  "Развитие молодежной политики в  муниципальном образовании "Новомайнское городское поселение на 2014-2018 годы"</t>
  </si>
  <si>
    <t>МП "Развитие культуры и искусства на территории  МО "Новомайнское городское поселение Мелекесского района Ульяновской области на 2014-2018 годы"</t>
  </si>
  <si>
    <t>Подпрограмма "Переселение граждан из аварийного жилищного фонда в МО "Новомайнское городское поселение" Мелекесского района Ульяновской области» на 2014-2017 годы</t>
  </si>
  <si>
    <t>МП «Развитие физической культуры и спорта на территории  муниципального образования «Новомайнское городское поселение»  на 2014-2018 годы</t>
  </si>
  <si>
    <t>МП "Социальная поддержка и защита населения в   МО «Новомайнское городское поселение»  Мелекесского района Ульяновской области на 2014-2018  годы"</t>
  </si>
  <si>
    <t>МП "Уютный двор МО "Мулловское городское  поселение" Мелекесского района Ульяновской области  на 2014-2018 годы»</t>
  </si>
  <si>
    <t>МП "Автомобильные дороги  МО "Мулловское городское  поселение" Мелекесского района Ульяновской области  на 2014-2018 годы»</t>
  </si>
  <si>
    <t>МП «Комплексное развитие систем коммунальной инфраструктуры МО "Мулловское городское  поселение" Мелекесского района Ульяновской области  на 2014-2018 годы»</t>
  </si>
  <si>
    <t>МП "Развитие молодежной политики в  МО "Мулловское городское  поселение" Мелекесского района Ульяновской области  на 2014-2018годы»</t>
  </si>
  <si>
    <t>МП «Развитие физической культуры и спорта на территории  муниципального образования «Мулловское городское поселение»  на 2014-2018 годы</t>
  </si>
  <si>
    <t>МП «Газификация» МО "Мулловское городское  поселение" Мелекесского района Ульяновской области  на 2014год»</t>
  </si>
  <si>
    <t>МП «Автомобильные дороги  МО "Лебяжинское сельское поселение" Мелекесского района Ульяновской области в 2014-2018 годы»</t>
  </si>
  <si>
    <t>МП "Проведение капитального ремонта многоквартирных домов  на территории  МО "Лебяжинское сельское поселение»  Мелекесского района Ульяновской области» на 2014-2018 годы</t>
  </si>
  <si>
    <t>МП "Развитие жилищно-коммунального хозяйства  на территории  МО "Лебяжинское сельское поселение»  Мелекесского района Ульяновской области» на 2014-2018 годы</t>
  </si>
  <si>
    <t>МП "Улучшение архитектурного облика и благоустройства на территории  МО "Лебяжинское сельское поселение»  Мелекесского района Ульяновской области» на 2014-2018 годы</t>
  </si>
  <si>
    <t>МП «Развитие дорожного хозяйства на территории муниципального образование "Новоселкинское сельское поселение на 2014-2015 годы"</t>
  </si>
  <si>
    <t>МП «По переселению граждан из аварийного жилищного фонда  муниципального образования "Новоселкинское сельское поселение на 2014-2018 годы"</t>
  </si>
  <si>
    <t>МП «Развитие сети автомобильных дорог местного значения муниципального образования "Николочеремшанское  сельское поселение на 2014-2016 годы"</t>
  </si>
  <si>
    <t>МП «Развитие муниципальной службы в администрации  МО "Рязановское сельское поселение" Мелекесского района Ульяновской области» на 2014-2018 г."</t>
  </si>
  <si>
    <t>МП "Дороги МО "Рязановское сельское поселение" на 2014-2018гг"</t>
  </si>
  <si>
    <t>МП "Уютный двор в  МО "Рязановское сельское поселение" на 2014-2018гг"</t>
  </si>
  <si>
    <t>МП «Признание прав  муниципальной собственности, мероприятия по землеустройству и землепользованию в  МО "Рязановское сельское поселение" Мелекесского района Ульяновской области» на 2014-2018 г."</t>
  </si>
  <si>
    <t>МП "Развитие малого и среднего предпринимательства в   МО "Рязановское сельское поселение»  Мелекесского района Ульяновской области» на 2014-2018 годы</t>
  </si>
  <si>
    <t>МП "Проведение капитального ремонта многоквартирных домов в  МО "Рязановское сельское поселение" на 2014-2018гг"</t>
  </si>
  <si>
    <t>МП «Комплексное благоустройство населенных пунктов МО "Рязановское сельское поселение" на 2014-2018 годы</t>
  </si>
  <si>
    <t>МП «Развитие молодежной политики в МО "Рязановское сельское поселение" на 2014-2018 годы</t>
  </si>
  <si>
    <t>МП «Забота"  МО "Рязановское сельское поселение" Мелекесского района Ульяновской области» на 2014-2018 г."</t>
  </si>
  <si>
    <t>МП «Развитие физической культуры и спорта на территории   МО "Рязановское сельское поселение" Мелекесского района Ульяновской области» на 2014-2018 г."</t>
  </si>
  <si>
    <t>МП «Развитие сети автомобильных дорог местного значения в муниципальном образовании "Тиинское сельское поселение» на 2014-2016гг."</t>
  </si>
  <si>
    <t>МП "Развитие муниципальной службы в МО "Старосахчинское сельское поселение" в  2014-2018гг."</t>
  </si>
  <si>
    <t>МП "Противодействие экстремизма и терроризма в МО "Старосахчинское сельское поселение" на 2014-2018гг."</t>
  </si>
  <si>
    <t>МП "Развитие сети  автомобильных дорог  местного значения в МО "Старосахчинское сельское поселение" на 2014-2018гг."</t>
  </si>
  <si>
    <t>Итого по муниципальным программам поселений</t>
  </si>
  <si>
    <t>Субсидии бюджетам муниципальных районов на реализацию мероприятий по  ОЦП "Чистая вода" на 2011-2015 годы</t>
  </si>
  <si>
    <t>Субсидии бюджетам муниципальных районов на реализацию мероприятий по улучшению жилищных условий граждан РФ,   проживающих в сельской местности по федеральной целевой программе «Устойчивое развитие сельских территорий»</t>
  </si>
  <si>
    <t>Субсидии бюджетам муниципальных районов на реализацию мероприятий по улучшению жилищных условий молодых  семей и молодых специалистов,   проживающих в сельской местности по федеральной целевой программе «Устойчивое развитие  сельских территорий»</t>
  </si>
  <si>
    <t>ОЦП "Развитие системы дорожного хозяйства Ульяновской области в 2013-2015 годах"</t>
  </si>
  <si>
    <t>Субсидии бюджетам  муниципальных поселений и городских округов Ульяновской области на капитальный ремонт и ремонт дворовых территорий многоквартирных домов, проездов к дворовым территориям многоквартирных домов населённых пунктов Ульяновской области на 2013 год"</t>
  </si>
  <si>
    <t>Валентина Владимировна Фомина 8(84235)26916</t>
  </si>
  <si>
    <t>Субсидии бюджетам муниципальных районов Ульяновской области на реализацию государственной программы Ульяновской области "Развитие физической культуры и спорта в Ульяновской области на 2014-2018 годы"</t>
  </si>
  <si>
    <t>Субсидии на погашение кредиторской задолженности за ранее выполненные работы по ремонту объектов  водоснабжения, востановлению дебита водозаборных скважин подпрограммы "Чистая вода" государственной программы Ульяновской области "Развитие жилищно-коммунального хозяйства в Ульяновской области" на 2014-2018 годы</t>
  </si>
  <si>
    <t>Субсидии бюджетам муниципальных районов на реализацию мероприятий подпрограммы "Обеспечение жильем молодых семей" государственной программы Ульяновской области "Развитие молодежной политики в Ульяновской области" на 2014-2018 годы"</t>
  </si>
  <si>
    <t>Начальник Финансового управления                                                                        А.В.Щукин</t>
  </si>
  <si>
    <t>на  01октября 2014г.</t>
  </si>
  <si>
    <t>Фактические расходы на 01.10.2014</t>
  </si>
  <si>
    <t>План  на 01.10.2014</t>
  </si>
  <si>
    <t>Субсидии на реализацию мероприятий ОЦП "Обеспечение жильем молодых семей" по ФЦП "Жилище"</t>
  </si>
  <si>
    <t>целевых программ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</si>
</sst>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justify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4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/>
    </xf>
    <xf numFmtId="164" fontId="0" fillId="0" borderId="10" xfId="0" applyNumberFormat="1" applyBorder="1" applyAlignment="1">
      <alignment/>
    </xf>
    <xf numFmtId="0" fontId="47" fillId="33" borderId="10" xfId="0" applyFont="1" applyFill="1" applyBorder="1" applyAlignment="1">
      <alignment horizontal="justify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wrapText="1"/>
    </xf>
    <xf numFmtId="164" fontId="0" fillId="33" borderId="10" xfId="0" applyNumberFormat="1" applyFill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48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164" fontId="5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4" fontId="48" fillId="0" borderId="12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right"/>
    </xf>
    <xf numFmtId="164" fontId="36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justify" vertical="top"/>
    </xf>
    <xf numFmtId="0" fontId="53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70" zoomScaleNormal="70" zoomScalePageLayoutView="0" workbookViewId="0" topLeftCell="A1">
      <selection activeCell="C14" sqref="C14"/>
    </sheetView>
  </sheetViews>
  <sheetFormatPr defaultColWidth="9.140625" defaultRowHeight="15"/>
  <cols>
    <col min="1" max="1" width="50.421875" style="0" customWidth="1"/>
    <col min="2" max="2" width="11.7109375" style="0" customWidth="1"/>
    <col min="3" max="3" width="12.28125" style="0" customWidth="1"/>
    <col min="4" max="4" width="15.421875" style="0" customWidth="1"/>
    <col min="5" max="5" width="13.421875" style="0" customWidth="1"/>
  </cols>
  <sheetData>
    <row r="1" spans="1:4" ht="18.75">
      <c r="A1" s="60" t="s">
        <v>0</v>
      </c>
      <c r="B1" s="60"/>
      <c r="C1" s="60"/>
      <c r="D1" s="60"/>
    </row>
    <row r="2" spans="1:4" ht="18.75">
      <c r="A2" s="60" t="s">
        <v>1</v>
      </c>
      <c r="B2" s="60"/>
      <c r="C2" s="60"/>
      <c r="D2" s="60"/>
    </row>
    <row r="3" spans="1:4" ht="18.75">
      <c r="A3" s="60" t="s">
        <v>118</v>
      </c>
      <c r="B3" s="60"/>
      <c r="C3" s="60"/>
      <c r="D3" s="60"/>
    </row>
    <row r="4" ht="6" customHeight="1">
      <c r="A4" s="1"/>
    </row>
    <row r="5" spans="1:4" ht="18.75">
      <c r="A5" s="60" t="s">
        <v>114</v>
      </c>
      <c r="B5" s="60"/>
      <c r="C5" s="60"/>
      <c r="D5" s="60"/>
    </row>
    <row r="6" ht="3.75" customHeight="1">
      <c r="A6" s="42"/>
    </row>
    <row r="7" spans="1:4" ht="20.25">
      <c r="A7" s="43" t="s">
        <v>8</v>
      </c>
      <c r="B7" s="43"/>
      <c r="C7" s="43"/>
      <c r="D7" s="43"/>
    </row>
    <row r="8" spans="1:4" ht="15.75">
      <c r="A8" s="59" t="s">
        <v>2</v>
      </c>
      <c r="B8" s="59"/>
      <c r="C8" s="59"/>
      <c r="D8" s="59"/>
    </row>
    <row r="9" ht="5.25" customHeight="1">
      <c r="A9" s="41"/>
    </row>
    <row r="10" ht="15">
      <c r="A10" s="2" t="s">
        <v>3</v>
      </c>
    </row>
    <row r="11" spans="1:4" ht="15.75" customHeight="1">
      <c r="A11" s="58" t="s">
        <v>4</v>
      </c>
      <c r="B11" s="58"/>
      <c r="C11" s="58"/>
      <c r="D11" s="58"/>
    </row>
    <row r="12" spans="1:4" ht="13.5" customHeight="1">
      <c r="A12" s="2"/>
      <c r="D12" t="s">
        <v>21</v>
      </c>
    </row>
    <row r="13" spans="1:5" ht="15" customHeight="1" hidden="1">
      <c r="A13" s="61" t="s">
        <v>5</v>
      </c>
      <c r="B13" s="61" t="s">
        <v>6</v>
      </c>
      <c r="C13" s="40">
        <v>2014</v>
      </c>
      <c r="D13" s="40">
        <v>2014</v>
      </c>
      <c r="E13" s="13"/>
    </row>
    <row r="14" spans="1:5" ht="52.5" customHeight="1">
      <c r="A14" s="62"/>
      <c r="B14" s="62"/>
      <c r="C14" s="33" t="s">
        <v>116</v>
      </c>
      <c r="D14" s="33" t="s">
        <v>115</v>
      </c>
      <c r="E14" s="27" t="s">
        <v>58</v>
      </c>
    </row>
    <row r="15" spans="1:4" ht="15.75">
      <c r="A15" s="12">
        <v>1</v>
      </c>
      <c r="B15" s="12">
        <v>2</v>
      </c>
      <c r="C15" s="12">
        <v>3</v>
      </c>
      <c r="D15" s="12">
        <v>4</v>
      </c>
    </row>
    <row r="16" spans="1:5" ht="34.5" customHeight="1">
      <c r="A16" s="8" t="s">
        <v>7</v>
      </c>
      <c r="B16" s="6">
        <v>10</v>
      </c>
      <c r="C16" s="7">
        <f>C17+C54+C99</f>
        <v>50273.5</v>
      </c>
      <c r="D16" s="7">
        <f>D17+D54+D99</f>
        <v>22985.7</v>
      </c>
      <c r="E16" s="20">
        <f aca="true" t="shared" si="0" ref="E16:E80">D16/C16*100</f>
        <v>45.72130446457876</v>
      </c>
    </row>
    <row r="17" spans="1:5" ht="26.25" customHeight="1">
      <c r="A17" s="54" t="s">
        <v>9</v>
      </c>
      <c r="B17" s="55"/>
      <c r="C17" s="55">
        <f>SUM(C18:C53)</f>
        <v>25313.9</v>
      </c>
      <c r="D17" s="55">
        <f>SUM(D18:D53)</f>
        <v>11820.799999999997</v>
      </c>
      <c r="E17" s="56">
        <f t="shared" si="0"/>
        <v>46.69687404943528</v>
      </c>
    </row>
    <row r="18" spans="1:5" ht="45" customHeight="1">
      <c r="A18" s="14" t="s">
        <v>22</v>
      </c>
      <c r="B18" s="15">
        <v>7956101</v>
      </c>
      <c r="C18" s="26">
        <v>69</v>
      </c>
      <c r="D18" s="26">
        <v>0</v>
      </c>
      <c r="E18" s="20">
        <f t="shared" si="0"/>
        <v>0</v>
      </c>
    </row>
    <row r="19" spans="1:5" ht="66.75" customHeight="1">
      <c r="A19" s="14" t="s">
        <v>23</v>
      </c>
      <c r="B19" s="15">
        <v>7956102</v>
      </c>
      <c r="C19" s="26">
        <v>256.3</v>
      </c>
      <c r="D19" s="26">
        <v>28.9</v>
      </c>
      <c r="E19" s="20">
        <f t="shared" si="0"/>
        <v>11.275848614904408</v>
      </c>
    </row>
    <row r="20" spans="1:5" ht="66" customHeight="1">
      <c r="A20" s="14" t="s">
        <v>57</v>
      </c>
      <c r="B20" s="15">
        <v>7956103</v>
      </c>
      <c r="C20" s="26">
        <v>300</v>
      </c>
      <c r="D20" s="26">
        <v>0</v>
      </c>
      <c r="E20" s="20">
        <f t="shared" si="0"/>
        <v>0</v>
      </c>
    </row>
    <row r="21" spans="1:5" ht="77.25" customHeight="1">
      <c r="A21" s="14" t="s">
        <v>24</v>
      </c>
      <c r="B21" s="15">
        <v>7956104</v>
      </c>
      <c r="C21" s="26">
        <v>599.8</v>
      </c>
      <c r="D21" s="26">
        <v>150.5</v>
      </c>
      <c r="E21" s="20">
        <f t="shared" si="0"/>
        <v>25.0916972324108</v>
      </c>
    </row>
    <row r="22" spans="1:5" ht="54" customHeight="1" hidden="1">
      <c r="A22" s="14" t="s">
        <v>25</v>
      </c>
      <c r="B22" s="15">
        <v>7956105</v>
      </c>
      <c r="C22" s="26">
        <v>0</v>
      </c>
      <c r="D22" s="26">
        <v>0</v>
      </c>
      <c r="E22" s="20" t="e">
        <f t="shared" si="0"/>
        <v>#DIV/0!</v>
      </c>
    </row>
    <row r="23" spans="1:5" ht="63" customHeight="1">
      <c r="A23" s="14" t="s">
        <v>26</v>
      </c>
      <c r="B23" s="15">
        <v>7956106</v>
      </c>
      <c r="C23" s="26">
        <v>58</v>
      </c>
      <c r="D23" s="26">
        <v>0</v>
      </c>
      <c r="E23" s="20">
        <f t="shared" si="0"/>
        <v>0</v>
      </c>
    </row>
    <row r="24" spans="1:5" ht="66.75" customHeight="1">
      <c r="A24" s="14" t="s">
        <v>27</v>
      </c>
      <c r="B24" s="15">
        <v>7956107</v>
      </c>
      <c r="C24" s="26">
        <v>348.3</v>
      </c>
      <c r="D24" s="26">
        <v>0</v>
      </c>
      <c r="E24" s="20">
        <f t="shared" si="0"/>
        <v>0</v>
      </c>
    </row>
    <row r="25" spans="1:5" ht="62.25" customHeight="1">
      <c r="A25" s="14" t="s">
        <v>28</v>
      </c>
      <c r="B25" s="15">
        <v>7956108</v>
      </c>
      <c r="C25" s="26">
        <v>116</v>
      </c>
      <c r="D25" s="26">
        <v>32.2</v>
      </c>
      <c r="E25" s="20">
        <f t="shared" si="0"/>
        <v>27.75862068965517</v>
      </c>
    </row>
    <row r="26" spans="1:5" ht="48.75" customHeight="1">
      <c r="A26" s="17" t="s">
        <v>29</v>
      </c>
      <c r="B26" s="15">
        <v>7956109</v>
      </c>
      <c r="C26" s="26">
        <v>2486.7</v>
      </c>
      <c r="D26" s="26">
        <v>1353.1</v>
      </c>
      <c r="E26" s="20">
        <f t="shared" si="0"/>
        <v>54.4134797120682</v>
      </c>
    </row>
    <row r="27" spans="1:5" ht="46.5" customHeight="1" hidden="1">
      <c r="A27" s="14" t="s">
        <v>30</v>
      </c>
      <c r="B27" s="15">
        <v>7956110</v>
      </c>
      <c r="C27" s="26">
        <v>0</v>
      </c>
      <c r="D27" s="26">
        <v>0</v>
      </c>
      <c r="E27" s="20" t="e">
        <f t="shared" si="0"/>
        <v>#DIV/0!</v>
      </c>
    </row>
    <row r="28" spans="1:5" ht="60" customHeight="1">
      <c r="A28" s="14" t="s">
        <v>31</v>
      </c>
      <c r="B28" s="15">
        <v>7956111</v>
      </c>
      <c r="C28" s="26">
        <v>200</v>
      </c>
      <c r="D28" s="26">
        <v>200</v>
      </c>
      <c r="E28" s="20">
        <f t="shared" si="0"/>
        <v>100</v>
      </c>
    </row>
    <row r="29" spans="1:5" ht="66.75" customHeight="1" hidden="1">
      <c r="A29" s="14" t="s">
        <v>32</v>
      </c>
      <c r="B29" s="15">
        <v>7956112</v>
      </c>
      <c r="C29" s="26"/>
      <c r="D29" s="26">
        <v>0</v>
      </c>
      <c r="E29" s="20" t="e">
        <f t="shared" si="0"/>
        <v>#DIV/0!</v>
      </c>
    </row>
    <row r="30" spans="1:5" ht="63" customHeight="1" hidden="1">
      <c r="A30" s="14" t="s">
        <v>33</v>
      </c>
      <c r="B30" s="15">
        <v>7956113</v>
      </c>
      <c r="C30" s="26">
        <v>0</v>
      </c>
      <c r="D30" s="26">
        <v>0</v>
      </c>
      <c r="E30" s="20" t="e">
        <f t="shared" si="0"/>
        <v>#DIV/0!</v>
      </c>
    </row>
    <row r="31" spans="1:5" ht="51" customHeight="1" hidden="1">
      <c r="A31" s="14" t="s">
        <v>34</v>
      </c>
      <c r="B31" s="15">
        <v>7956114</v>
      </c>
      <c r="C31" s="26">
        <v>0</v>
      </c>
      <c r="D31" s="26"/>
      <c r="E31" s="20" t="e">
        <f t="shared" si="0"/>
        <v>#DIV/0!</v>
      </c>
    </row>
    <row r="32" spans="1:5" ht="48.75" customHeight="1">
      <c r="A32" s="14" t="s">
        <v>35</v>
      </c>
      <c r="B32" s="15">
        <v>7956115</v>
      </c>
      <c r="C32" s="26">
        <v>400</v>
      </c>
      <c r="D32" s="26">
        <v>0</v>
      </c>
      <c r="E32" s="20">
        <f t="shared" si="0"/>
        <v>0</v>
      </c>
    </row>
    <row r="33" spans="1:5" ht="34.5" customHeight="1">
      <c r="A33" s="14" t="s">
        <v>36</v>
      </c>
      <c r="B33" s="15">
        <v>7956117</v>
      </c>
      <c r="C33" s="26">
        <v>260</v>
      </c>
      <c r="D33" s="26"/>
      <c r="E33" s="20">
        <f t="shared" si="0"/>
        <v>0</v>
      </c>
    </row>
    <row r="34" spans="1:5" ht="63" customHeight="1">
      <c r="A34" s="14" t="s">
        <v>37</v>
      </c>
      <c r="B34" s="15">
        <v>7956118</v>
      </c>
      <c r="C34" s="26">
        <v>953</v>
      </c>
      <c r="D34" s="26">
        <v>216.7</v>
      </c>
      <c r="E34" s="20">
        <f t="shared" si="0"/>
        <v>22.738719832109126</v>
      </c>
    </row>
    <row r="35" spans="1:5" ht="51" customHeight="1">
      <c r="A35" s="14" t="s">
        <v>38</v>
      </c>
      <c r="B35" s="15">
        <v>7956119</v>
      </c>
      <c r="C35" s="26">
        <v>549.1</v>
      </c>
      <c r="D35" s="26">
        <v>252.5</v>
      </c>
      <c r="E35" s="20">
        <f t="shared" si="0"/>
        <v>45.98433800764888</v>
      </c>
    </row>
    <row r="36" spans="1:5" ht="45.75" customHeight="1">
      <c r="A36" s="18" t="s">
        <v>39</v>
      </c>
      <c r="B36" s="15">
        <v>7956120</v>
      </c>
      <c r="C36" s="26">
        <v>500</v>
      </c>
      <c r="D36" s="26">
        <v>186.8</v>
      </c>
      <c r="E36" s="20">
        <f t="shared" si="0"/>
        <v>37.36000000000001</v>
      </c>
    </row>
    <row r="37" spans="1:5" ht="48" customHeight="1">
      <c r="A37" s="14" t="s">
        <v>40</v>
      </c>
      <c r="B37" s="15">
        <v>7956121</v>
      </c>
      <c r="C37" s="26">
        <v>46</v>
      </c>
      <c r="D37" s="26">
        <v>0</v>
      </c>
      <c r="E37" s="20">
        <f t="shared" si="0"/>
        <v>0</v>
      </c>
    </row>
    <row r="38" spans="1:5" ht="51" customHeight="1">
      <c r="A38" s="14" t="s">
        <v>41</v>
      </c>
      <c r="B38" s="15">
        <v>7956122</v>
      </c>
      <c r="C38" s="26">
        <v>645.5</v>
      </c>
      <c r="D38" s="26">
        <v>0</v>
      </c>
      <c r="E38" s="20">
        <f t="shared" si="0"/>
        <v>0</v>
      </c>
    </row>
    <row r="39" spans="1:5" ht="62.25" customHeight="1">
      <c r="A39" s="14" t="s">
        <v>42</v>
      </c>
      <c r="B39" s="15">
        <v>7956123</v>
      </c>
      <c r="C39" s="26">
        <v>7415</v>
      </c>
      <c r="D39" s="26">
        <v>7033.4</v>
      </c>
      <c r="E39" s="20">
        <f t="shared" si="0"/>
        <v>94.85367498314228</v>
      </c>
    </row>
    <row r="40" spans="1:5" ht="50.25" customHeight="1">
      <c r="A40" s="14" t="s">
        <v>43</v>
      </c>
      <c r="B40" s="15">
        <v>7956124</v>
      </c>
      <c r="C40" s="39">
        <v>5433</v>
      </c>
      <c r="D40" s="39">
        <v>585</v>
      </c>
      <c r="E40" s="20">
        <f t="shared" si="0"/>
        <v>10.767531750414136</v>
      </c>
    </row>
    <row r="41" spans="1:5" ht="126.75" customHeight="1">
      <c r="A41" s="14" t="s">
        <v>44</v>
      </c>
      <c r="B41" s="15">
        <v>7956125</v>
      </c>
      <c r="C41" s="26">
        <v>1500</v>
      </c>
      <c r="D41" s="26">
        <v>672.9</v>
      </c>
      <c r="E41" s="20">
        <f t="shared" si="0"/>
        <v>44.86</v>
      </c>
    </row>
    <row r="42" spans="1:5" ht="0" customHeight="1" hidden="1">
      <c r="A42" s="14" t="s">
        <v>45</v>
      </c>
      <c r="B42" s="15">
        <v>7956126</v>
      </c>
      <c r="C42" s="26">
        <v>0</v>
      </c>
      <c r="D42" s="26"/>
      <c r="E42" s="20" t="e">
        <f t="shared" si="0"/>
        <v>#DIV/0!</v>
      </c>
    </row>
    <row r="43" spans="1:5" ht="79.5" customHeight="1" hidden="1">
      <c r="A43" s="14" t="s">
        <v>46</v>
      </c>
      <c r="B43" s="15">
        <v>7956127</v>
      </c>
      <c r="C43" s="26">
        <v>0</v>
      </c>
      <c r="D43" s="26">
        <v>0</v>
      </c>
      <c r="E43" s="20" t="e">
        <f t="shared" si="0"/>
        <v>#DIV/0!</v>
      </c>
    </row>
    <row r="44" spans="1:5" ht="94.5" customHeight="1">
      <c r="A44" s="14" t="s">
        <v>47</v>
      </c>
      <c r="B44" s="15">
        <v>7956128</v>
      </c>
      <c r="C44" s="26">
        <v>800</v>
      </c>
      <c r="D44" s="26">
        <v>0</v>
      </c>
      <c r="E44" s="20">
        <f t="shared" si="0"/>
        <v>0</v>
      </c>
    </row>
    <row r="45" spans="1:5" ht="50.25" customHeight="1">
      <c r="A45" s="14" t="s">
        <v>48</v>
      </c>
      <c r="B45" s="15">
        <v>7956129</v>
      </c>
      <c r="C45" s="26">
        <v>150</v>
      </c>
      <c r="D45" s="26">
        <v>61.5</v>
      </c>
      <c r="E45" s="20">
        <f t="shared" si="0"/>
        <v>41</v>
      </c>
    </row>
    <row r="46" spans="1:5" ht="66" customHeight="1">
      <c r="A46" s="14" t="s">
        <v>49</v>
      </c>
      <c r="B46" s="15">
        <v>7956130</v>
      </c>
      <c r="C46" s="39">
        <v>1400</v>
      </c>
      <c r="D46" s="39">
        <v>1000.4</v>
      </c>
      <c r="E46" s="20">
        <f t="shared" si="0"/>
        <v>71.45714285714286</v>
      </c>
    </row>
    <row r="47" spans="1:5" ht="47.25" customHeight="1">
      <c r="A47" s="14" t="s">
        <v>50</v>
      </c>
      <c r="B47" s="15">
        <v>7956131</v>
      </c>
      <c r="C47" s="26">
        <v>80</v>
      </c>
      <c r="D47" s="26">
        <v>0</v>
      </c>
      <c r="E47" s="20">
        <f t="shared" si="0"/>
        <v>0</v>
      </c>
    </row>
    <row r="48" spans="1:5" ht="48" customHeight="1">
      <c r="A48" s="16" t="s">
        <v>51</v>
      </c>
      <c r="B48" s="15">
        <v>7956132</v>
      </c>
      <c r="C48" s="26">
        <v>30</v>
      </c>
      <c r="D48" s="26">
        <v>0</v>
      </c>
      <c r="E48" s="20">
        <f t="shared" si="0"/>
        <v>0</v>
      </c>
    </row>
    <row r="49" spans="1:5" ht="93" customHeight="1">
      <c r="A49" s="14" t="s">
        <v>52</v>
      </c>
      <c r="B49" s="15">
        <v>7956133</v>
      </c>
      <c r="C49" s="26">
        <v>68.2</v>
      </c>
      <c r="D49" s="26">
        <v>0</v>
      </c>
      <c r="E49" s="20">
        <f t="shared" si="0"/>
        <v>0</v>
      </c>
    </row>
    <row r="50" spans="1:5" ht="46.5" customHeight="1">
      <c r="A50" s="14" t="s">
        <v>53</v>
      </c>
      <c r="B50" s="15">
        <v>7956134</v>
      </c>
      <c r="C50" s="26">
        <v>50</v>
      </c>
      <c r="D50" s="26">
        <v>0</v>
      </c>
      <c r="E50" s="20">
        <f t="shared" si="0"/>
        <v>0</v>
      </c>
    </row>
    <row r="51" spans="1:5" ht="51.75" customHeight="1">
      <c r="A51" s="28" t="s">
        <v>56</v>
      </c>
      <c r="B51" s="15">
        <v>7956135</v>
      </c>
      <c r="C51" s="26">
        <v>450</v>
      </c>
      <c r="D51" s="26">
        <v>46.9</v>
      </c>
      <c r="E51" s="20">
        <f t="shared" si="0"/>
        <v>10.42222222222222</v>
      </c>
    </row>
    <row r="52" spans="1:5" ht="66" customHeight="1">
      <c r="A52" s="16" t="s">
        <v>54</v>
      </c>
      <c r="B52" s="15">
        <v>7956136</v>
      </c>
      <c r="C52" s="26">
        <v>100</v>
      </c>
      <c r="D52" s="26">
        <v>0</v>
      </c>
      <c r="E52" s="20">
        <f t="shared" si="0"/>
        <v>0</v>
      </c>
    </row>
    <row r="53" spans="1:5" ht="93.75" customHeight="1">
      <c r="A53" s="16" t="s">
        <v>55</v>
      </c>
      <c r="B53" s="15">
        <v>7956137</v>
      </c>
      <c r="C53" s="26">
        <v>50</v>
      </c>
      <c r="D53" s="26">
        <v>0</v>
      </c>
      <c r="E53" s="20">
        <f t="shared" si="0"/>
        <v>0</v>
      </c>
    </row>
    <row r="54" spans="1:5" ht="26.25" customHeight="1">
      <c r="A54" s="21" t="s">
        <v>103</v>
      </c>
      <c r="B54" s="22"/>
      <c r="C54" s="23">
        <f>SUM(C55:C98)</f>
        <v>14160</v>
      </c>
      <c r="D54" s="23">
        <f>SUM(D55:D98)</f>
        <v>4744.500000000001</v>
      </c>
      <c r="E54" s="29">
        <f t="shared" si="0"/>
        <v>33.5063559322034</v>
      </c>
    </row>
    <row r="55" spans="1:5" ht="52.5" customHeight="1">
      <c r="A55" s="19" t="s">
        <v>60</v>
      </c>
      <c r="B55" s="24">
        <v>7956251</v>
      </c>
      <c r="C55" s="26">
        <v>18</v>
      </c>
      <c r="D55" s="26">
        <v>0</v>
      </c>
      <c r="E55" s="20">
        <f t="shared" si="0"/>
        <v>0</v>
      </c>
    </row>
    <row r="56" spans="1:5" ht="65.25" customHeight="1">
      <c r="A56" s="19" t="s">
        <v>61</v>
      </c>
      <c r="B56" s="24">
        <v>7956252</v>
      </c>
      <c r="C56" s="26">
        <v>95.5</v>
      </c>
      <c r="D56" s="26">
        <v>0</v>
      </c>
      <c r="E56" s="20">
        <f t="shared" si="0"/>
        <v>0</v>
      </c>
    </row>
    <row r="57" spans="1:5" ht="56.25" customHeight="1">
      <c r="A57" s="3" t="s">
        <v>59</v>
      </c>
      <c r="B57" s="25">
        <v>7956253</v>
      </c>
      <c r="C57" s="26">
        <v>1722.3</v>
      </c>
      <c r="D57" s="39">
        <v>819.6</v>
      </c>
      <c r="E57" s="20">
        <f t="shared" si="0"/>
        <v>47.587528305173315</v>
      </c>
    </row>
    <row r="58" spans="1:5" ht="34.5" customHeight="1">
      <c r="A58" s="3" t="s">
        <v>62</v>
      </c>
      <c r="B58" s="25">
        <v>7956254</v>
      </c>
      <c r="C58" s="26">
        <v>10</v>
      </c>
      <c r="D58" s="26">
        <v>0</v>
      </c>
      <c r="E58" s="20">
        <f t="shared" si="0"/>
        <v>0</v>
      </c>
    </row>
    <row r="59" spans="1:5" ht="60" customHeight="1">
      <c r="A59" s="3" t="s">
        <v>63</v>
      </c>
      <c r="B59" s="25">
        <v>7956255</v>
      </c>
      <c r="C59" s="26">
        <v>147</v>
      </c>
      <c r="D59" s="26">
        <v>0</v>
      </c>
      <c r="E59" s="20">
        <f t="shared" si="0"/>
        <v>0</v>
      </c>
    </row>
    <row r="60" spans="1:5" ht="81" customHeight="1">
      <c r="A60" s="3" t="s">
        <v>64</v>
      </c>
      <c r="B60" s="25">
        <v>7956256</v>
      </c>
      <c r="C60" s="26">
        <v>50</v>
      </c>
      <c r="D60" s="26">
        <v>0</v>
      </c>
      <c r="E60" s="20">
        <f t="shared" si="0"/>
        <v>0</v>
      </c>
    </row>
    <row r="61" spans="1:5" ht="63" customHeight="1">
      <c r="A61" s="3" t="s">
        <v>66</v>
      </c>
      <c r="B61" s="25">
        <v>7956257</v>
      </c>
      <c r="C61" s="26">
        <v>72</v>
      </c>
      <c r="D61" s="26">
        <v>0</v>
      </c>
      <c r="E61" s="20">
        <f t="shared" si="0"/>
        <v>0</v>
      </c>
    </row>
    <row r="62" spans="1:5" ht="68.25" customHeight="1">
      <c r="A62" s="4" t="s">
        <v>67</v>
      </c>
      <c r="B62" s="25">
        <v>7956258</v>
      </c>
      <c r="C62" s="26">
        <v>120.5</v>
      </c>
      <c r="D62" s="26">
        <v>0</v>
      </c>
      <c r="E62" s="20">
        <f t="shared" si="0"/>
        <v>0</v>
      </c>
    </row>
    <row r="63" spans="1:5" ht="48" customHeight="1" hidden="1">
      <c r="A63" s="3" t="s">
        <v>68</v>
      </c>
      <c r="B63" s="25">
        <v>7956259</v>
      </c>
      <c r="C63" s="26">
        <v>0</v>
      </c>
      <c r="D63" s="26">
        <v>0</v>
      </c>
      <c r="E63" s="20" t="e">
        <f t="shared" si="0"/>
        <v>#DIV/0!</v>
      </c>
    </row>
    <row r="64" spans="1:5" ht="51" customHeight="1">
      <c r="A64" s="3" t="s">
        <v>65</v>
      </c>
      <c r="B64" s="25">
        <v>7956260</v>
      </c>
      <c r="C64" s="26">
        <v>28.7</v>
      </c>
      <c r="D64" s="26">
        <v>28.6</v>
      </c>
      <c r="E64" s="20">
        <f t="shared" si="0"/>
        <v>99.65156794425087</v>
      </c>
    </row>
    <row r="65" spans="1:5" ht="81" customHeight="1">
      <c r="A65" s="3" t="s">
        <v>69</v>
      </c>
      <c r="B65" s="25">
        <v>7956261</v>
      </c>
      <c r="C65" s="45">
        <v>300</v>
      </c>
      <c r="D65" s="45">
        <v>0</v>
      </c>
      <c r="E65" s="20">
        <f t="shared" si="0"/>
        <v>0</v>
      </c>
    </row>
    <row r="66" spans="1:5" ht="0.75" customHeight="1">
      <c r="A66" s="3" t="s">
        <v>73</v>
      </c>
      <c r="B66" s="25">
        <v>7956262</v>
      </c>
      <c r="C66" s="26"/>
      <c r="D66" s="26">
        <v>0</v>
      </c>
      <c r="E66" s="20" t="e">
        <f t="shared" si="0"/>
        <v>#DIV/0!</v>
      </c>
    </row>
    <row r="67" spans="1:5" ht="51" customHeight="1">
      <c r="A67" s="3" t="s">
        <v>70</v>
      </c>
      <c r="B67" s="25">
        <v>7956263</v>
      </c>
      <c r="C67" s="26">
        <v>483.2</v>
      </c>
      <c r="D67" s="26">
        <v>482.6</v>
      </c>
      <c r="E67" s="20">
        <f t="shared" si="0"/>
        <v>99.87582781456953</v>
      </c>
    </row>
    <row r="68" spans="1:5" ht="49.5" customHeight="1">
      <c r="A68" s="3" t="s">
        <v>71</v>
      </c>
      <c r="B68" s="25">
        <v>7956264</v>
      </c>
      <c r="C68" s="26">
        <v>43</v>
      </c>
      <c r="D68" s="26">
        <v>15.7</v>
      </c>
      <c r="E68" s="20">
        <f t="shared" si="0"/>
        <v>36.51162790697674</v>
      </c>
    </row>
    <row r="69" spans="1:5" ht="67.5" customHeight="1">
      <c r="A69" s="3" t="s">
        <v>74</v>
      </c>
      <c r="B69" s="25">
        <v>7956265</v>
      </c>
      <c r="C69" s="26">
        <v>953.7</v>
      </c>
      <c r="D69" s="26">
        <v>121.9</v>
      </c>
      <c r="E69" s="20">
        <f t="shared" si="0"/>
        <v>12.781797210862955</v>
      </c>
    </row>
    <row r="70" spans="1:5" ht="60.75" customHeight="1">
      <c r="A70" s="3" t="s">
        <v>75</v>
      </c>
      <c r="B70" s="25">
        <v>7956266</v>
      </c>
      <c r="C70" s="26">
        <v>150</v>
      </c>
      <c r="D70" s="26">
        <v>31.7</v>
      </c>
      <c r="E70" s="20">
        <f t="shared" si="0"/>
        <v>21.133333333333333</v>
      </c>
    </row>
    <row r="71" spans="1:5" ht="66" customHeight="1">
      <c r="A71" s="3" t="s">
        <v>72</v>
      </c>
      <c r="B71" s="5">
        <v>7956267</v>
      </c>
      <c r="C71" s="26">
        <v>118.4</v>
      </c>
      <c r="D71" s="26">
        <v>113</v>
      </c>
      <c r="E71" s="20">
        <f t="shared" si="0"/>
        <v>95.4391891891892</v>
      </c>
    </row>
    <row r="72" spans="1:5" ht="52.5" customHeight="1">
      <c r="A72" s="3" t="s">
        <v>79</v>
      </c>
      <c r="B72" s="5">
        <v>7950202</v>
      </c>
      <c r="C72" s="26">
        <v>3</v>
      </c>
      <c r="D72" s="26">
        <v>0</v>
      </c>
      <c r="E72" s="20">
        <f t="shared" si="0"/>
        <v>0</v>
      </c>
    </row>
    <row r="73" spans="1:5" ht="51.75" customHeight="1">
      <c r="A73" s="3" t="s">
        <v>81</v>
      </c>
      <c r="B73" s="5">
        <v>7950203</v>
      </c>
      <c r="C73" s="26">
        <v>150</v>
      </c>
      <c r="D73" s="26">
        <v>150</v>
      </c>
      <c r="E73" s="20">
        <f t="shared" si="0"/>
        <v>100</v>
      </c>
    </row>
    <row r="74" spans="1:5" ht="48.75" customHeight="1">
      <c r="A74" s="3" t="s">
        <v>77</v>
      </c>
      <c r="B74" s="5">
        <v>7950205</v>
      </c>
      <c r="C74" s="39">
        <v>1521.8</v>
      </c>
      <c r="D74" s="39">
        <v>188.9</v>
      </c>
      <c r="E74" s="20">
        <f t="shared" si="0"/>
        <v>12.412932054146406</v>
      </c>
    </row>
    <row r="75" spans="1:5" ht="68.25" customHeight="1">
      <c r="A75" s="3" t="s">
        <v>80</v>
      </c>
      <c r="B75" s="5">
        <v>7950206</v>
      </c>
      <c r="C75" s="26">
        <v>10</v>
      </c>
      <c r="D75" s="26">
        <v>0</v>
      </c>
      <c r="E75" s="20">
        <f t="shared" si="0"/>
        <v>0</v>
      </c>
    </row>
    <row r="76" spans="1:5" ht="48" customHeight="1">
      <c r="A76" s="3" t="s">
        <v>76</v>
      </c>
      <c r="B76" s="5">
        <v>7950208</v>
      </c>
      <c r="C76" s="26">
        <v>52.6</v>
      </c>
      <c r="D76" s="26">
        <v>0</v>
      </c>
      <c r="E76" s="20">
        <f t="shared" si="0"/>
        <v>0</v>
      </c>
    </row>
    <row r="77" spans="1:5" ht="64.5" customHeight="1">
      <c r="A77" s="3" t="s">
        <v>78</v>
      </c>
      <c r="B77" s="5">
        <v>7950207</v>
      </c>
      <c r="C77" s="26">
        <v>130</v>
      </c>
      <c r="D77" s="26">
        <v>0</v>
      </c>
      <c r="E77" s="20">
        <f t="shared" si="0"/>
        <v>0</v>
      </c>
    </row>
    <row r="78" spans="1:5" ht="52.5" customHeight="1">
      <c r="A78" s="3" t="s">
        <v>82</v>
      </c>
      <c r="B78" s="5">
        <v>7956501</v>
      </c>
      <c r="C78" s="26">
        <v>120</v>
      </c>
      <c r="D78" s="39">
        <v>0</v>
      </c>
      <c r="E78" s="20">
        <f t="shared" si="0"/>
        <v>0</v>
      </c>
    </row>
    <row r="79" spans="1:5" ht="69" customHeight="1">
      <c r="A79" s="3" t="s">
        <v>83</v>
      </c>
      <c r="B79" s="5">
        <v>7956502</v>
      </c>
      <c r="C79" s="26">
        <v>188.6</v>
      </c>
      <c r="D79" s="26">
        <v>0</v>
      </c>
      <c r="E79" s="20">
        <f t="shared" si="0"/>
        <v>0</v>
      </c>
    </row>
    <row r="80" spans="1:5" ht="40.5" customHeight="1" hidden="1">
      <c r="A80" s="3" t="s">
        <v>84</v>
      </c>
      <c r="B80" s="5">
        <v>7956503</v>
      </c>
      <c r="C80" s="26">
        <v>0</v>
      </c>
      <c r="D80" s="26">
        <v>0</v>
      </c>
      <c r="E80" s="20" t="e">
        <f t="shared" si="0"/>
        <v>#DIV/0!</v>
      </c>
    </row>
    <row r="81" spans="1:5" ht="48" customHeight="1" hidden="1">
      <c r="A81" s="3" t="s">
        <v>85</v>
      </c>
      <c r="B81" s="5">
        <v>7956504</v>
      </c>
      <c r="C81" s="26">
        <v>0</v>
      </c>
      <c r="D81" s="26">
        <v>0</v>
      </c>
      <c r="E81" s="20" t="e">
        <f aca="true" t="shared" si="1" ref="E81:E118">D81/C81*100</f>
        <v>#DIV/0!</v>
      </c>
    </row>
    <row r="82" spans="1:5" ht="26.25" customHeight="1">
      <c r="A82" s="3" t="s">
        <v>87</v>
      </c>
      <c r="B82" s="5">
        <v>7956001</v>
      </c>
      <c r="C82" s="26">
        <v>0.3</v>
      </c>
      <c r="D82" s="26">
        <v>0</v>
      </c>
      <c r="E82" s="20">
        <f t="shared" si="1"/>
        <v>0</v>
      </c>
    </row>
    <row r="83" spans="1:5" ht="50.25" customHeight="1">
      <c r="A83" s="3" t="s">
        <v>86</v>
      </c>
      <c r="B83" s="5">
        <v>7956002</v>
      </c>
      <c r="C83" s="39">
        <v>1742.5</v>
      </c>
      <c r="D83" s="39">
        <v>0</v>
      </c>
      <c r="E83" s="20">
        <f t="shared" si="1"/>
        <v>0</v>
      </c>
    </row>
    <row r="84" spans="1:5" ht="65.25" customHeight="1">
      <c r="A84" s="3" t="s">
        <v>88</v>
      </c>
      <c r="B84" s="5">
        <v>7950252</v>
      </c>
      <c r="C84" s="39">
        <v>2586.5</v>
      </c>
      <c r="D84" s="39">
        <v>1711</v>
      </c>
      <c r="E84" s="20">
        <f t="shared" si="1"/>
        <v>66.15116953411948</v>
      </c>
    </row>
    <row r="85" spans="1:5" ht="62.25" customHeight="1">
      <c r="A85" s="3" t="s">
        <v>89</v>
      </c>
      <c r="B85" s="5">
        <v>7956101</v>
      </c>
      <c r="C85" s="26">
        <v>25</v>
      </c>
      <c r="D85" s="26">
        <v>0</v>
      </c>
      <c r="E85" s="20">
        <f t="shared" si="1"/>
        <v>0</v>
      </c>
    </row>
    <row r="86" spans="1:5" ht="45.75" customHeight="1">
      <c r="A86" s="3" t="s">
        <v>97</v>
      </c>
      <c r="B86" s="5">
        <v>7956102</v>
      </c>
      <c r="C86" s="26">
        <v>49.8</v>
      </c>
      <c r="D86" s="26">
        <v>4.8</v>
      </c>
      <c r="E86" s="20">
        <f t="shared" si="1"/>
        <v>9.63855421686747</v>
      </c>
    </row>
    <row r="87" spans="1:5" ht="50.25" customHeight="1">
      <c r="A87" s="3" t="s">
        <v>92</v>
      </c>
      <c r="B87" s="5">
        <v>7956103</v>
      </c>
      <c r="C87" s="26">
        <v>33</v>
      </c>
      <c r="D87" s="26">
        <v>13.1</v>
      </c>
      <c r="E87" s="20">
        <f t="shared" si="1"/>
        <v>39.696969696969695</v>
      </c>
    </row>
    <row r="88" spans="1:5" ht="48" customHeight="1">
      <c r="A88" s="3" t="s">
        <v>98</v>
      </c>
      <c r="B88" s="5">
        <v>7956104</v>
      </c>
      <c r="C88" s="26">
        <v>57.6</v>
      </c>
      <c r="D88" s="26">
        <v>57.5</v>
      </c>
      <c r="E88" s="20">
        <f t="shared" si="1"/>
        <v>99.82638888888889</v>
      </c>
    </row>
    <row r="89" spans="1:5" ht="36.75" customHeight="1">
      <c r="A89" s="3" t="s">
        <v>90</v>
      </c>
      <c r="B89" s="5">
        <v>7956105</v>
      </c>
      <c r="C89" s="39">
        <v>1103.7</v>
      </c>
      <c r="D89" s="39">
        <v>717</v>
      </c>
      <c r="E89" s="20">
        <f t="shared" si="1"/>
        <v>64.96330524599075</v>
      </c>
    </row>
    <row r="90" spans="1:5" ht="38.25" customHeight="1">
      <c r="A90" s="3" t="s">
        <v>91</v>
      </c>
      <c r="B90" s="5">
        <v>7956106</v>
      </c>
      <c r="C90" s="26">
        <v>39.3</v>
      </c>
      <c r="D90" s="26">
        <v>2</v>
      </c>
      <c r="E90" s="20">
        <f t="shared" si="1"/>
        <v>5.089058524173028</v>
      </c>
    </row>
    <row r="91" spans="1:5" ht="46.5" customHeight="1">
      <c r="A91" s="3" t="s">
        <v>96</v>
      </c>
      <c r="B91" s="5">
        <v>7956107</v>
      </c>
      <c r="C91" s="26">
        <v>72</v>
      </c>
      <c r="D91" s="26">
        <v>54.9</v>
      </c>
      <c r="E91" s="20">
        <f t="shared" si="1"/>
        <v>76.25</v>
      </c>
    </row>
    <row r="92" spans="1:5" ht="50.25" customHeight="1">
      <c r="A92" s="3" t="s">
        <v>95</v>
      </c>
      <c r="B92" s="5">
        <v>7956108</v>
      </c>
      <c r="C92" s="26">
        <v>98</v>
      </c>
      <c r="D92" s="26">
        <v>97.6</v>
      </c>
      <c r="E92" s="20">
        <f t="shared" si="1"/>
        <v>99.59183673469387</v>
      </c>
    </row>
    <row r="93" spans="1:5" ht="49.5" customHeight="1">
      <c r="A93" s="3" t="s">
        <v>94</v>
      </c>
      <c r="B93" s="5">
        <v>7956109</v>
      </c>
      <c r="C93" s="26">
        <v>10.7</v>
      </c>
      <c r="D93" s="26">
        <v>4</v>
      </c>
      <c r="E93" s="20">
        <f t="shared" si="1"/>
        <v>37.383177570093466</v>
      </c>
    </row>
    <row r="94" spans="1:5" ht="61.5" customHeight="1">
      <c r="A94" s="3" t="s">
        <v>93</v>
      </c>
      <c r="B94" s="5">
        <v>7956110</v>
      </c>
      <c r="C94" s="26">
        <v>15</v>
      </c>
      <c r="D94" s="26">
        <v>0</v>
      </c>
      <c r="E94" s="20">
        <f t="shared" si="1"/>
        <v>0</v>
      </c>
    </row>
    <row r="95" spans="1:5" ht="51" customHeight="1">
      <c r="A95" s="3" t="s">
        <v>99</v>
      </c>
      <c r="B95" s="5">
        <v>7956501</v>
      </c>
      <c r="C95" s="39">
        <v>1600.3</v>
      </c>
      <c r="D95" s="39">
        <v>0</v>
      </c>
      <c r="E95" s="20">
        <f t="shared" si="1"/>
        <v>0</v>
      </c>
    </row>
    <row r="96" spans="1:5" ht="45" customHeight="1">
      <c r="A96" s="3" t="s">
        <v>102</v>
      </c>
      <c r="B96" s="10">
        <v>7950301</v>
      </c>
      <c r="C96" s="39">
        <v>225</v>
      </c>
      <c r="D96" s="39">
        <v>130.6</v>
      </c>
      <c r="E96" s="20">
        <f t="shared" si="1"/>
        <v>58.044444444444444</v>
      </c>
    </row>
    <row r="97" spans="1:5" ht="50.25" customHeight="1">
      <c r="A97" s="3" t="s">
        <v>100</v>
      </c>
      <c r="B97" s="5">
        <v>7950302</v>
      </c>
      <c r="C97" s="26">
        <v>10</v>
      </c>
      <c r="D97" s="26">
        <v>0</v>
      </c>
      <c r="E97" s="20">
        <f t="shared" si="1"/>
        <v>0</v>
      </c>
    </row>
    <row r="98" spans="1:5" ht="49.5" customHeight="1">
      <c r="A98" s="3" t="s">
        <v>101</v>
      </c>
      <c r="B98" s="5">
        <v>7950303</v>
      </c>
      <c r="C98" s="26">
        <v>3</v>
      </c>
      <c r="D98" s="26">
        <v>0</v>
      </c>
      <c r="E98" s="20">
        <f t="shared" si="1"/>
        <v>0</v>
      </c>
    </row>
    <row r="99" spans="1:5" ht="20.25" customHeight="1">
      <c r="A99" s="52" t="s">
        <v>10</v>
      </c>
      <c r="B99" s="53"/>
      <c r="C99" s="44">
        <f>SUM(C100:C110)</f>
        <v>10799.600000000002</v>
      </c>
      <c r="D99" s="44">
        <f>SUM(D100:D110)</f>
        <v>6420.400000000001</v>
      </c>
      <c r="E99" s="29">
        <f t="shared" si="1"/>
        <v>59.45035001296344</v>
      </c>
    </row>
    <row r="100" spans="1:5" ht="30.75" customHeight="1">
      <c r="A100" s="4" t="s">
        <v>107</v>
      </c>
      <c r="B100" s="10">
        <v>9212610</v>
      </c>
      <c r="C100" s="7">
        <v>4234</v>
      </c>
      <c r="D100" s="6">
        <v>4234</v>
      </c>
      <c r="E100" s="20">
        <f t="shared" si="1"/>
        <v>100</v>
      </c>
    </row>
    <row r="101" spans="1:5" ht="36.75" customHeight="1" thickBot="1">
      <c r="A101" s="4" t="s">
        <v>19</v>
      </c>
      <c r="B101" s="10">
        <v>5229806</v>
      </c>
      <c r="C101" s="6">
        <v>44.2</v>
      </c>
      <c r="D101" s="6">
        <v>0</v>
      </c>
      <c r="E101" s="20">
        <f t="shared" si="1"/>
        <v>0</v>
      </c>
    </row>
    <row r="102" spans="1:5" ht="78" customHeight="1" thickBot="1">
      <c r="A102" s="30" t="s">
        <v>105</v>
      </c>
      <c r="B102" s="10">
        <v>9302512</v>
      </c>
      <c r="C102" s="46">
        <v>2827.9</v>
      </c>
      <c r="D102" s="6">
        <v>0</v>
      </c>
      <c r="E102" s="20">
        <f t="shared" si="1"/>
        <v>0</v>
      </c>
    </row>
    <row r="103" spans="1:5" ht="96" customHeight="1" thickBot="1">
      <c r="A103" s="31" t="s">
        <v>106</v>
      </c>
      <c r="B103" s="10">
        <v>9302513</v>
      </c>
      <c r="C103" s="47">
        <v>800.6</v>
      </c>
      <c r="D103" s="6">
        <v>0</v>
      </c>
      <c r="E103" s="20">
        <f t="shared" si="1"/>
        <v>0</v>
      </c>
    </row>
    <row r="104" spans="1:5" ht="87" customHeight="1">
      <c r="A104" s="11" t="s">
        <v>20</v>
      </c>
      <c r="B104" s="10">
        <v>5250100</v>
      </c>
      <c r="C104" s="6">
        <v>0.1</v>
      </c>
      <c r="D104" s="6">
        <v>0.1</v>
      </c>
      <c r="E104" s="20">
        <f t="shared" si="1"/>
        <v>100</v>
      </c>
    </row>
    <row r="105" spans="1:5" ht="48" customHeight="1">
      <c r="A105" s="11" t="s">
        <v>104</v>
      </c>
      <c r="B105" s="10">
        <v>5229001</v>
      </c>
      <c r="C105" s="7">
        <v>805.1</v>
      </c>
      <c r="D105" s="6">
        <v>805.1</v>
      </c>
      <c r="E105" s="20">
        <f t="shared" si="1"/>
        <v>100</v>
      </c>
    </row>
    <row r="106" spans="1:5" ht="96" customHeight="1">
      <c r="A106" s="32" t="s">
        <v>108</v>
      </c>
      <c r="B106" s="13">
        <v>5280000</v>
      </c>
      <c r="C106" s="26">
        <v>900.1</v>
      </c>
      <c r="D106" s="26">
        <v>900.1</v>
      </c>
      <c r="E106" s="20">
        <f t="shared" si="1"/>
        <v>100</v>
      </c>
    </row>
    <row r="107" spans="1:5" ht="127.5" customHeight="1">
      <c r="A107" s="38" t="s">
        <v>111</v>
      </c>
      <c r="B107" s="13">
        <v>8312423</v>
      </c>
      <c r="C107" s="26">
        <v>347.9</v>
      </c>
      <c r="D107" s="26">
        <v>347.9</v>
      </c>
      <c r="E107" s="20">
        <f t="shared" si="1"/>
        <v>100</v>
      </c>
    </row>
    <row r="108" spans="1:5" ht="92.25" customHeight="1">
      <c r="A108" s="32" t="s">
        <v>112</v>
      </c>
      <c r="B108" s="13">
        <v>8222310</v>
      </c>
      <c r="C108" s="26">
        <v>206.5</v>
      </c>
      <c r="D108" s="26">
        <v>0</v>
      </c>
      <c r="E108" s="20"/>
    </row>
    <row r="109" spans="1:5" ht="53.25" customHeight="1">
      <c r="A109" s="32" t="s">
        <v>117</v>
      </c>
      <c r="B109" s="13">
        <v>5885020</v>
      </c>
      <c r="C109" s="26">
        <v>133.2</v>
      </c>
      <c r="D109" s="26">
        <v>133.2</v>
      </c>
      <c r="E109" s="20"/>
    </row>
    <row r="110" spans="1:5" ht="75.75" customHeight="1">
      <c r="A110" s="32" t="s">
        <v>110</v>
      </c>
      <c r="B110" s="13">
        <v>8904025</v>
      </c>
      <c r="C110" s="26">
        <v>500</v>
      </c>
      <c r="D110" s="26">
        <v>0</v>
      </c>
      <c r="E110" s="20">
        <f t="shared" si="1"/>
        <v>0</v>
      </c>
    </row>
    <row r="111" spans="1:5" ht="0.75" customHeight="1" hidden="1">
      <c r="A111" s="48" t="s">
        <v>11</v>
      </c>
      <c r="B111" s="49">
        <v>100</v>
      </c>
      <c r="C111" s="50">
        <f>SUM(C112:C118)</f>
        <v>284110.7</v>
      </c>
      <c r="D111" s="50">
        <f>SUM(D112:D118)</f>
        <v>165084.69999999998</v>
      </c>
      <c r="E111" s="51">
        <f t="shared" si="1"/>
        <v>58.10576651988115</v>
      </c>
    </row>
    <row r="112" spans="1:5" ht="36" customHeight="1" hidden="1">
      <c r="A112" s="9" t="s">
        <v>12</v>
      </c>
      <c r="B112" s="5"/>
      <c r="C112" s="35">
        <v>63796.4</v>
      </c>
      <c r="D112" s="36">
        <v>38679.3</v>
      </c>
      <c r="E112" s="20">
        <f t="shared" si="1"/>
        <v>60.629283157043346</v>
      </c>
    </row>
    <row r="113" spans="1:5" ht="42" customHeight="1" hidden="1">
      <c r="A113" s="9" t="s">
        <v>13</v>
      </c>
      <c r="B113" s="5"/>
      <c r="C113" s="37">
        <v>28061.1</v>
      </c>
      <c r="D113" s="37">
        <v>19433.2</v>
      </c>
      <c r="E113" s="20">
        <f t="shared" si="1"/>
        <v>69.25316541404294</v>
      </c>
    </row>
    <row r="114" spans="1:5" ht="48" customHeight="1" hidden="1">
      <c r="A114" s="9" t="s">
        <v>14</v>
      </c>
      <c r="B114" s="5"/>
      <c r="C114" s="37">
        <v>147656.5</v>
      </c>
      <c r="D114" s="37">
        <v>85630.8</v>
      </c>
      <c r="E114" s="20">
        <f t="shared" si="1"/>
        <v>57.993247842120056</v>
      </c>
    </row>
    <row r="115" spans="1:5" ht="40.5" customHeight="1" hidden="1">
      <c r="A115" s="9" t="s">
        <v>15</v>
      </c>
      <c r="B115" s="5"/>
      <c r="C115" s="35">
        <v>16267.3</v>
      </c>
      <c r="D115" s="36">
        <v>8109.7</v>
      </c>
      <c r="E115" s="20">
        <f t="shared" si="1"/>
        <v>49.852772125675436</v>
      </c>
    </row>
    <row r="116" spans="1:5" ht="57" customHeight="1" hidden="1">
      <c r="A116" s="9" t="s">
        <v>16</v>
      </c>
      <c r="B116" s="5"/>
      <c r="C116" s="35">
        <v>1333.5</v>
      </c>
      <c r="D116" s="36">
        <v>188.5</v>
      </c>
      <c r="E116" s="20">
        <f t="shared" si="1"/>
        <v>14.135733033370828</v>
      </c>
    </row>
    <row r="117" spans="1:5" ht="38.25" customHeight="1" hidden="1">
      <c r="A117" s="9" t="s">
        <v>17</v>
      </c>
      <c r="B117" s="5"/>
      <c r="C117" s="35">
        <v>19319.5</v>
      </c>
      <c r="D117" s="36">
        <v>11646.9</v>
      </c>
      <c r="E117" s="20">
        <f t="shared" si="1"/>
        <v>60.285721680167704</v>
      </c>
    </row>
    <row r="118" spans="1:5" ht="32.25" customHeight="1" hidden="1">
      <c r="A118" s="9" t="s">
        <v>18</v>
      </c>
      <c r="B118" s="5"/>
      <c r="C118" s="35">
        <v>7676.4</v>
      </c>
      <c r="D118" s="36">
        <v>1396.3</v>
      </c>
      <c r="E118" s="20">
        <f t="shared" si="1"/>
        <v>18.189515918920325</v>
      </c>
    </row>
    <row r="119" spans="1:5" ht="24.75" customHeight="1">
      <c r="A119" s="57" t="s">
        <v>113</v>
      </c>
      <c r="B119" s="57"/>
      <c r="C119" s="57"/>
      <c r="D119" s="57"/>
      <c r="E119" s="57"/>
    </row>
    <row r="120" ht="15.75" customHeight="1">
      <c r="A120" s="34" t="s">
        <v>109</v>
      </c>
    </row>
    <row r="121" spans="1:5" ht="36" customHeight="1">
      <c r="A121" s="57"/>
      <c r="B121" s="57"/>
      <c r="C121" s="57"/>
      <c r="D121" s="57"/>
      <c r="E121" s="57"/>
    </row>
    <row r="122" ht="15">
      <c r="A122" s="34"/>
    </row>
  </sheetData>
  <sheetProtection/>
  <mergeCells count="10">
    <mergeCell ref="A121:E121"/>
    <mergeCell ref="A11:D11"/>
    <mergeCell ref="A8:D8"/>
    <mergeCell ref="A1:D1"/>
    <mergeCell ref="A2:D2"/>
    <mergeCell ref="A3:D3"/>
    <mergeCell ref="A5:D5"/>
    <mergeCell ref="A13:A14"/>
    <mergeCell ref="B13:B14"/>
    <mergeCell ref="A119:E11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2014-10-29T05:54:30Z</dcterms:modified>
  <cp:category/>
  <cp:version/>
  <cp:contentType/>
  <cp:contentStatus/>
</cp:coreProperties>
</file>